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forstudents-my.sharepoint.com/personal/dennis_dacres_officeforstudents_org_uk/Documents/Linked Spreadsheets/Transparency Data/"/>
    </mc:Choice>
  </mc:AlternateContent>
  <xr:revisionPtr revIDLastSave="89" documentId="8_{B3FC4180-0C63-41A8-98F0-ACEEC5458DAA}" xr6:coauthVersionLast="47" xr6:coauthVersionMax="47" xr10:uidLastSave="{35758EDA-974D-4F26-99D2-C2DB60ED771D}"/>
  <bookViews>
    <workbookView xWindow="-5115" yWindow="-16455" windowWidth="29040" windowHeight="15360" xr2:uid="{00000000-000D-0000-FFFF-FFFF00000000}"/>
  </bookViews>
  <sheets>
    <sheet name="Summary" sheetId="1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3" i="13" l="1"/>
  <c r="C122" i="13"/>
  <c r="C124" i="13"/>
  <c r="C125" i="13"/>
  <c r="C126" i="13"/>
  <c r="C127" i="13"/>
  <c r="C129" i="13"/>
  <c r="D124" i="13" s="1"/>
  <c r="C120" i="13"/>
  <c r="C93" i="13"/>
  <c r="C75" i="13"/>
  <c r="C48" i="13"/>
  <c r="C30" i="13"/>
  <c r="C21" i="13"/>
  <c r="C12" i="13"/>
  <c r="D123" i="13"/>
  <c r="D127" i="13"/>
  <c r="D122" i="13" l="1"/>
  <c r="D126" i="13"/>
  <c r="D125" i="13"/>
</calcChain>
</file>

<file path=xl/sharedStrings.xml><?xml version="1.0" encoding="utf-8"?>
<sst xmlns="http://schemas.openxmlformats.org/spreadsheetml/2006/main" count="115" uniqueCount="24">
  <si>
    <t>Expense Type</t>
  </si>
  <si>
    <t>Total £</t>
  </si>
  <si>
    <t>Subsistence</t>
  </si>
  <si>
    <t>Rail</t>
  </si>
  <si>
    <t>Private &amp; Hire Cars</t>
  </si>
  <si>
    <t>Hotels</t>
  </si>
  <si>
    <t>Taxi</t>
  </si>
  <si>
    <t>Travel Other (eg parking, Oyster cards)</t>
  </si>
  <si>
    <t>Total</t>
  </si>
  <si>
    <t>Verity Hancock</t>
  </si>
  <si>
    <t>Simon Levine</t>
  </si>
  <si>
    <t>All Board Members</t>
  </si>
  <si>
    <t>Caleb Stevens</t>
  </si>
  <si>
    <t>Board Members Travel and Expenses           FY 2025-26 (Apr25-Mar26)</t>
  </si>
  <si>
    <t>Andrew Wilson</t>
  </si>
  <si>
    <t>Edward Peck</t>
  </si>
  <si>
    <t>Evelyn Asante Menah</t>
  </si>
  <si>
    <t>Jane McCall</t>
  </si>
  <si>
    <t>Julia Mundy</t>
  </si>
  <si>
    <t>Kirstin Baker</t>
  </si>
  <si>
    <t>Neil Swift</t>
  </si>
  <si>
    <t>Richard Stables</t>
  </si>
  <si>
    <t>Simon Wilde</t>
  </si>
  <si>
    <t>Sumita Hutchinson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</si>
</sst>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;[Red]\(#,##0\)"/>
    <numFmt numFmtId="165" formatCode="0.0%"/>
    <numFmt numFmtId="166" formatCode="#,##0.00#;\(#,##0.00#\)"/>
  </numFmts>
  <fonts count="12" x14ac:knownFonts="1">
    <font>
      <sz val="10"/>
      <name val="Arial"/>
    </font>
    <font>
      <sz val="1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3" fillId="0" borderId="0" xfId="0" applyFont="1"/>
    <xf numFmtId="0" fontId="6" fillId="0" borderId="0" xfId="0" applyFont="1"/>
    <xf numFmtId="49" fontId="10" fillId="0" borderId="0" xfId="2" applyNumberFormat="1" applyFont="1" applyAlignment="1">
      <alignment horizontal="left"/>
    </xf>
    <xf numFmtId="166" fontId="0" fillId="0" borderId="0" xfId="0" applyNumberFormat="1" applyAlignment="1">
      <alignment horizontal="right" vertical="top"/>
    </xf>
    <xf numFmtId="49" fontId="10" fillId="0" borderId="0" xfId="2" applyNumberFormat="1" applyFont="1" applyAlignment="1">
      <alignment horizontal="center" wrapText="1"/>
    </xf>
    <xf numFmtId="49" fontId="6" fillId="0" borderId="0" xfId="2" applyNumberFormat="1" applyFont="1"/>
    <xf numFmtId="43" fontId="10" fillId="0" borderId="1" xfId="0" applyNumberFormat="1" applyFont="1" applyBorder="1" applyAlignment="1">
      <alignment horizontal="center" vertical="center"/>
    </xf>
    <xf numFmtId="0" fontId="11" fillId="0" borderId="0" xfId="0" applyFont="1"/>
    <xf numFmtId="49" fontId="6" fillId="0" borderId="0" xfId="2" applyNumberFormat="1" applyFont="1" applyAlignment="1">
      <alignment vertical="center" textRotation="90"/>
    </xf>
    <xf numFmtId="43" fontId="6" fillId="0" borderId="1" xfId="0" applyNumberFormat="1" applyFont="1" applyBorder="1" applyAlignment="1">
      <alignment horizontal="center" vertical="center"/>
    </xf>
    <xf numFmtId="49" fontId="10" fillId="0" borderId="0" xfId="2" applyNumberFormat="1" applyFont="1"/>
    <xf numFmtId="43" fontId="10" fillId="0" borderId="2" xfId="0" applyNumberFormat="1" applyFont="1" applyBorder="1" applyAlignment="1">
      <alignment horizontal="center" vertical="center"/>
    </xf>
    <xf numFmtId="43" fontId="10" fillId="0" borderId="0" xfId="0" applyNumberFormat="1" applyFont="1" applyAlignment="1">
      <alignment horizontal="center" vertical="center"/>
    </xf>
    <xf numFmtId="0" fontId="10" fillId="0" borderId="0" xfId="0" applyFont="1"/>
    <xf numFmtId="49" fontId="7" fillId="0" borderId="0" xfId="2" applyNumberFormat="1" applyFont="1"/>
    <xf numFmtId="49" fontId="8" fillId="0" borderId="0" xfId="2" applyNumberFormat="1" applyFont="1"/>
    <xf numFmtId="43" fontId="8" fillId="0" borderId="0" xfId="0" applyNumberFormat="1" applyFont="1" applyAlignment="1">
      <alignment horizontal="center" vertical="center"/>
    </xf>
    <xf numFmtId="49" fontId="8" fillId="0" borderId="0" xfId="2" applyNumberFormat="1" applyFont="1" applyAlignment="1">
      <alignment horizontal="center" wrapText="1"/>
    </xf>
    <xf numFmtId="0" fontId="9" fillId="0" borderId="0" xfId="0" applyFont="1"/>
    <xf numFmtId="49" fontId="3" fillId="0" borderId="0" xfId="2" applyNumberFormat="1" applyFont="1"/>
    <xf numFmtId="49" fontId="5" fillId="0" borderId="0" xfId="2" applyNumberFormat="1" applyFont="1"/>
    <xf numFmtId="43" fontId="5" fillId="0" borderId="0" xfId="0" applyNumberFormat="1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9" fontId="6" fillId="0" borderId="0" xfId="1" applyFont="1" applyFill="1"/>
    <xf numFmtId="165" fontId="6" fillId="0" borderId="0" xfId="1" applyNumberFormat="1" applyFont="1" applyFill="1"/>
    <xf numFmtId="49" fontId="6" fillId="0" borderId="0" xfId="2" applyNumberFormat="1" applyFont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43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/>
    </xf>
  </cellXfs>
  <cellStyles count="3">
    <cellStyle name="Normal" xfId="0" builtinId="0"/>
    <cellStyle name="Normal 2" xfId="2" xr:uid="{BB118959-1C63-4D68-B910-C17938195D63}"/>
    <cellStyle name="Per 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88888"/>
      <rgbColor rgb="009999FF"/>
      <rgbColor rgb="00993366"/>
      <rgbColor rgb="00FFFF99"/>
      <rgbColor rgb="00CCFFFF"/>
      <rgbColor rgb="00660066"/>
      <rgbColor rgb="00FF8080"/>
      <rgbColor rgb="00666699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808000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9233-8822-450A-B768-469C299FD3B8}">
  <dimension ref="A1:J139"/>
  <sheetViews>
    <sheetView tabSelected="1" zoomScale="97" zoomScaleNormal="97" workbookViewId="0">
      <selection sqref="A1:C1"/>
    </sheetView>
  </sheetViews>
  <sheetFormatPr defaultRowHeight="12.75" x14ac:dyDescent="0.35"/>
  <cols>
    <col min="2" max="2" width="28.86328125" bestFit="1" customWidth="1"/>
    <col min="3" max="3" width="11.06640625" customWidth="1"/>
  </cols>
  <sheetData>
    <row r="1" spans="1:8" ht="42.75" customHeight="1" x14ac:dyDescent="0.35">
      <c r="A1" s="28" t="s">
        <v>13</v>
      </c>
      <c r="B1" s="28"/>
      <c r="C1" s="28"/>
      <c r="D1" s="1"/>
    </row>
    <row r="2" spans="1:8" x14ac:dyDescent="0.35">
      <c r="A2" s="1"/>
      <c r="B2" s="1"/>
      <c r="C2" s="1"/>
      <c r="D2" s="1"/>
    </row>
    <row r="3" spans="1:8" x14ac:dyDescent="0.35">
      <c r="A3" s="3"/>
      <c r="B3" s="3" t="s">
        <v>0</v>
      </c>
      <c r="C3" s="30" t="s">
        <v>1</v>
      </c>
      <c r="D3" s="1"/>
      <c r="G3" s="4"/>
    </row>
    <row r="4" spans="1:8" x14ac:dyDescent="0.35">
      <c r="A4" s="5"/>
      <c r="B4" s="5"/>
      <c r="C4" s="30"/>
      <c r="D4" s="1"/>
    </row>
    <row r="5" spans="1:8" ht="12.75" customHeight="1" x14ac:dyDescent="0.35">
      <c r="A5" s="27" t="s">
        <v>14</v>
      </c>
      <c r="B5" s="6" t="s">
        <v>2</v>
      </c>
      <c r="C5" s="7">
        <v>19.440000000000001</v>
      </c>
      <c r="D5" s="1"/>
    </row>
    <row r="6" spans="1:8" x14ac:dyDescent="0.35">
      <c r="A6" s="27"/>
      <c r="B6" s="6" t="s">
        <v>3</v>
      </c>
      <c r="C6" s="7">
        <v>818.08</v>
      </c>
      <c r="D6" s="1"/>
    </row>
    <row r="7" spans="1:8" x14ac:dyDescent="0.35">
      <c r="A7" s="27"/>
      <c r="B7" s="6" t="s">
        <v>4</v>
      </c>
      <c r="C7" s="7">
        <v>120.78</v>
      </c>
      <c r="D7" s="1"/>
    </row>
    <row r="8" spans="1:8" x14ac:dyDescent="0.35">
      <c r="A8" s="27"/>
      <c r="B8" s="6" t="s">
        <v>5</v>
      </c>
      <c r="C8" s="7">
        <v>0</v>
      </c>
      <c r="D8" s="1"/>
    </row>
    <row r="9" spans="1:8" x14ac:dyDescent="0.35">
      <c r="A9" s="27"/>
      <c r="B9" s="6" t="s">
        <v>6</v>
      </c>
      <c r="C9" s="7">
        <v>0</v>
      </c>
      <c r="D9" s="1"/>
    </row>
    <row r="10" spans="1:8" x14ac:dyDescent="0.35">
      <c r="A10" s="27"/>
      <c r="B10" s="6" t="s">
        <v>7</v>
      </c>
      <c r="C10" s="7">
        <v>82.6</v>
      </c>
      <c r="D10" s="1"/>
    </row>
    <row r="11" spans="1:8" x14ac:dyDescent="0.35">
      <c r="A11" s="9"/>
      <c r="B11" s="6"/>
      <c r="C11" s="10"/>
      <c r="D11" s="1"/>
    </row>
    <row r="12" spans="1:8" x14ac:dyDescent="0.35">
      <c r="A12" s="9"/>
      <c r="B12" s="11" t="s">
        <v>8</v>
      </c>
      <c r="C12" s="12">
        <f>SUM(C5:C10)</f>
        <v>1040.9000000000001</v>
      </c>
      <c r="D12" s="1"/>
    </row>
    <row r="13" spans="1:8" x14ac:dyDescent="0.35">
      <c r="A13" s="9"/>
      <c r="B13" s="11"/>
      <c r="C13" s="29"/>
      <c r="D13" s="1"/>
    </row>
    <row r="14" spans="1:8" s="8" customFormat="1" ht="12.75" customHeight="1" x14ac:dyDescent="0.35">
      <c r="A14" s="27" t="s">
        <v>12</v>
      </c>
      <c r="B14" s="6" t="s">
        <v>2</v>
      </c>
      <c r="C14" s="7">
        <v>216.36</v>
      </c>
      <c r="D14" s="2"/>
      <c r="G14"/>
      <c r="H14"/>
    </row>
    <row r="15" spans="1:8" s="8" customFormat="1" ht="12.75" customHeight="1" x14ac:dyDescent="0.35">
      <c r="A15" s="27"/>
      <c r="B15" s="6" t="s">
        <v>3</v>
      </c>
      <c r="C15" s="7">
        <v>1710.95</v>
      </c>
      <c r="D15" s="2"/>
      <c r="F15"/>
      <c r="G15"/>
      <c r="H15"/>
    </row>
    <row r="16" spans="1:8" s="8" customFormat="1" ht="12.75" customHeight="1" x14ac:dyDescent="0.35">
      <c r="A16" s="27"/>
      <c r="B16" s="6" t="s">
        <v>4</v>
      </c>
      <c r="C16" s="7">
        <v>223.21</v>
      </c>
      <c r="D16" s="2"/>
      <c r="F16"/>
      <c r="G16"/>
      <c r="H16"/>
    </row>
    <row r="17" spans="1:8" s="8" customFormat="1" ht="12.75" customHeight="1" x14ac:dyDescent="0.35">
      <c r="A17" s="27"/>
      <c r="B17" s="6" t="s">
        <v>5</v>
      </c>
      <c r="C17" s="7">
        <v>551.08000000000004</v>
      </c>
      <c r="D17" s="2"/>
      <c r="F17"/>
      <c r="G17"/>
      <c r="H17"/>
    </row>
    <row r="18" spans="1:8" s="8" customFormat="1" ht="12.75" customHeight="1" x14ac:dyDescent="0.35">
      <c r="A18" s="27"/>
      <c r="B18" s="6" t="s">
        <v>6</v>
      </c>
      <c r="C18" s="7">
        <v>41.47</v>
      </c>
      <c r="D18" s="2"/>
      <c r="F18"/>
      <c r="G18"/>
      <c r="H18"/>
    </row>
    <row r="19" spans="1:8" s="8" customFormat="1" ht="12.75" customHeight="1" x14ac:dyDescent="0.35">
      <c r="A19" s="27"/>
      <c r="B19" s="6" t="s">
        <v>7</v>
      </c>
      <c r="C19" s="7">
        <v>34.1</v>
      </c>
      <c r="D19" s="2"/>
      <c r="F19"/>
    </row>
    <row r="20" spans="1:8" s="8" customFormat="1" ht="12.75" customHeight="1" x14ac:dyDescent="0.35">
      <c r="A20" s="9"/>
      <c r="B20" s="6"/>
      <c r="C20" s="10"/>
      <c r="D20" s="2"/>
      <c r="F20"/>
    </row>
    <row r="21" spans="1:8" s="8" customFormat="1" ht="12.75" customHeight="1" x14ac:dyDescent="0.35">
      <c r="A21" s="9"/>
      <c r="B21" s="11" t="s">
        <v>8</v>
      </c>
      <c r="C21" s="12">
        <f>SUM(C14:C19)</f>
        <v>2777.1699999999996</v>
      </c>
      <c r="D21" s="2"/>
      <c r="F21"/>
    </row>
    <row r="22" spans="1:8" s="8" customFormat="1" ht="12.75" customHeight="1" x14ac:dyDescent="0.35">
      <c r="A22" s="6"/>
      <c r="B22" s="11"/>
      <c r="C22" s="13"/>
      <c r="D22" s="2"/>
      <c r="F22"/>
    </row>
    <row r="23" spans="1:8" s="8" customFormat="1" ht="12.75" customHeight="1" x14ac:dyDescent="0.35">
      <c r="A23" s="27" t="s">
        <v>15</v>
      </c>
      <c r="B23" s="6" t="s">
        <v>2</v>
      </c>
      <c r="C23" s="7">
        <v>229.63</v>
      </c>
      <c r="D23" s="2"/>
    </row>
    <row r="24" spans="1:8" s="8" customFormat="1" ht="12.75" customHeight="1" x14ac:dyDescent="0.35">
      <c r="A24" s="27"/>
      <c r="B24" s="6" t="s">
        <v>3</v>
      </c>
      <c r="C24" s="7">
        <v>1891.45</v>
      </c>
      <c r="D24" s="14"/>
    </row>
    <row r="25" spans="1:8" s="8" customFormat="1" ht="12.75" customHeight="1" x14ac:dyDescent="0.35">
      <c r="A25" s="27"/>
      <c r="B25" s="6" t="s">
        <v>4</v>
      </c>
      <c r="C25" s="7">
        <v>1584.65</v>
      </c>
      <c r="D25" s="2"/>
    </row>
    <row r="26" spans="1:8" s="8" customFormat="1" ht="12.75" customHeight="1" x14ac:dyDescent="0.35">
      <c r="A26" s="27"/>
      <c r="B26" s="6" t="s">
        <v>5</v>
      </c>
      <c r="C26" s="7">
        <v>1468.25</v>
      </c>
      <c r="D26" s="2"/>
    </row>
    <row r="27" spans="1:8" s="8" customFormat="1" ht="12.75" customHeight="1" x14ac:dyDescent="0.35">
      <c r="A27" s="27"/>
      <c r="B27" s="6" t="s">
        <v>6</v>
      </c>
      <c r="C27" s="7">
        <v>85.18</v>
      </c>
      <c r="D27" s="2"/>
    </row>
    <row r="28" spans="1:8" s="8" customFormat="1" ht="12.75" customHeight="1" x14ac:dyDescent="0.35">
      <c r="A28" s="27"/>
      <c r="B28" s="6" t="s">
        <v>7</v>
      </c>
      <c r="C28" s="7">
        <v>269.10000000000002</v>
      </c>
      <c r="D28" s="2"/>
    </row>
    <row r="29" spans="1:8" s="8" customFormat="1" ht="12.75" customHeight="1" x14ac:dyDescent="0.35">
      <c r="A29" s="9"/>
      <c r="B29" s="6"/>
      <c r="C29" s="10"/>
      <c r="D29" s="2"/>
    </row>
    <row r="30" spans="1:8" s="8" customFormat="1" ht="12.75" customHeight="1" x14ac:dyDescent="0.35">
      <c r="A30" s="9"/>
      <c r="B30" s="11" t="s">
        <v>8</v>
      </c>
      <c r="C30" s="12">
        <f>SUM(C23:C28)</f>
        <v>5528.26</v>
      </c>
      <c r="D30" s="2"/>
    </row>
    <row r="31" spans="1:8" s="8" customFormat="1" ht="12.75" customHeight="1" x14ac:dyDescent="0.35">
      <c r="A31" s="6"/>
      <c r="B31" s="11"/>
      <c r="C31" s="13"/>
      <c r="D31" s="2"/>
    </row>
    <row r="32" spans="1:8" s="8" customFormat="1" ht="12.75" customHeight="1" x14ac:dyDescent="0.35">
      <c r="A32" s="27" t="s">
        <v>16</v>
      </c>
      <c r="B32" s="6" t="s">
        <v>2</v>
      </c>
      <c r="C32" s="7">
        <v>0</v>
      </c>
      <c r="D32" s="2"/>
    </row>
    <row r="33" spans="1:4" s="8" customFormat="1" ht="12.75" customHeight="1" x14ac:dyDescent="0.35">
      <c r="A33" s="27"/>
      <c r="B33" s="6" t="s">
        <v>3</v>
      </c>
      <c r="C33" s="7">
        <v>0</v>
      </c>
      <c r="D33" s="2"/>
    </row>
    <row r="34" spans="1:4" s="8" customFormat="1" ht="12.75" customHeight="1" x14ac:dyDescent="0.35">
      <c r="A34" s="27"/>
      <c r="B34" s="6" t="s">
        <v>4</v>
      </c>
      <c r="C34" s="7">
        <v>0</v>
      </c>
      <c r="D34" s="2"/>
    </row>
    <row r="35" spans="1:4" s="8" customFormat="1" ht="12.75" customHeight="1" x14ac:dyDescent="0.35">
      <c r="A35" s="27"/>
      <c r="B35" s="6" t="s">
        <v>5</v>
      </c>
      <c r="C35" s="7">
        <v>0</v>
      </c>
      <c r="D35" s="2"/>
    </row>
    <row r="36" spans="1:4" s="8" customFormat="1" ht="12.75" customHeight="1" x14ac:dyDescent="0.35">
      <c r="A36" s="27"/>
      <c r="B36" s="6" t="s">
        <v>6</v>
      </c>
      <c r="C36" s="7">
        <v>0</v>
      </c>
      <c r="D36" s="2"/>
    </row>
    <row r="37" spans="1:4" s="8" customFormat="1" ht="12.75" customHeight="1" x14ac:dyDescent="0.35">
      <c r="A37" s="27"/>
      <c r="B37" s="6" t="s">
        <v>7</v>
      </c>
      <c r="C37" s="7">
        <v>0</v>
      </c>
      <c r="D37" s="2"/>
    </row>
    <row r="38" spans="1:4" s="8" customFormat="1" ht="12.75" customHeight="1" x14ac:dyDescent="0.35">
      <c r="A38" s="9"/>
      <c r="B38" s="6"/>
      <c r="C38" s="10"/>
      <c r="D38" s="2"/>
    </row>
    <row r="39" spans="1:4" s="8" customFormat="1" ht="12.75" customHeight="1" x14ac:dyDescent="0.35">
      <c r="A39" s="9"/>
      <c r="B39" s="11" t="s">
        <v>8</v>
      </c>
      <c r="C39" s="12">
        <v>0</v>
      </c>
      <c r="D39" s="2"/>
    </row>
    <row r="40" spans="1:4" ht="12.75" customHeight="1" x14ac:dyDescent="0.35">
      <c r="A40" s="15"/>
      <c r="B40" s="16"/>
      <c r="C40" s="17"/>
      <c r="D40" s="1"/>
    </row>
    <row r="41" spans="1:4" s="8" customFormat="1" ht="12.75" customHeight="1" x14ac:dyDescent="0.35">
      <c r="A41" s="27" t="s">
        <v>17</v>
      </c>
      <c r="B41" s="6" t="s">
        <v>2</v>
      </c>
      <c r="C41" s="7">
        <v>171.27</v>
      </c>
      <c r="D41" s="2"/>
    </row>
    <row r="42" spans="1:4" s="8" customFormat="1" ht="12.75" customHeight="1" x14ac:dyDescent="0.35">
      <c r="A42" s="27"/>
      <c r="B42" s="6" t="s">
        <v>3</v>
      </c>
      <c r="C42" s="7">
        <v>969.44</v>
      </c>
      <c r="D42" s="2"/>
    </row>
    <row r="43" spans="1:4" s="8" customFormat="1" ht="12.75" customHeight="1" x14ac:dyDescent="0.35">
      <c r="A43" s="27"/>
      <c r="B43" s="6" t="s">
        <v>4</v>
      </c>
      <c r="C43" s="7">
        <v>0</v>
      </c>
      <c r="D43" s="2"/>
    </row>
    <row r="44" spans="1:4" s="8" customFormat="1" ht="12.75" customHeight="1" x14ac:dyDescent="0.35">
      <c r="A44" s="27"/>
      <c r="B44" s="6" t="s">
        <v>5</v>
      </c>
      <c r="C44" s="7">
        <v>1011.45</v>
      </c>
      <c r="D44" s="2"/>
    </row>
    <row r="45" spans="1:4" s="8" customFormat="1" ht="12.75" customHeight="1" x14ac:dyDescent="0.35">
      <c r="A45" s="27"/>
      <c r="B45" s="6" t="s">
        <v>6</v>
      </c>
      <c r="C45" s="7">
        <v>56.33</v>
      </c>
      <c r="D45" s="2"/>
    </row>
    <row r="46" spans="1:4" s="8" customFormat="1" ht="12.75" customHeight="1" x14ac:dyDescent="0.35">
      <c r="A46" s="27"/>
      <c r="B46" s="6" t="s">
        <v>7</v>
      </c>
      <c r="C46" s="7">
        <v>52.5</v>
      </c>
      <c r="D46" s="2"/>
    </row>
    <row r="47" spans="1:4" s="8" customFormat="1" ht="12.75" customHeight="1" x14ac:dyDescent="0.35">
      <c r="A47" s="9"/>
      <c r="B47" s="6"/>
      <c r="C47" s="10"/>
      <c r="D47" s="2"/>
    </row>
    <row r="48" spans="1:4" s="8" customFormat="1" ht="12.75" customHeight="1" x14ac:dyDescent="0.35">
      <c r="A48" s="9"/>
      <c r="B48" s="11" t="s">
        <v>8</v>
      </c>
      <c r="C48" s="12">
        <f>SUM(C41:C46)</f>
        <v>2260.9899999999998</v>
      </c>
      <c r="D48" s="2"/>
    </row>
    <row r="49" spans="1:10" ht="12.75" customHeight="1" x14ac:dyDescent="0.35">
      <c r="A49" s="16"/>
      <c r="B49" s="16"/>
      <c r="C49" s="17"/>
      <c r="D49" s="1"/>
    </row>
    <row r="50" spans="1:10" s="8" customFormat="1" ht="12.75" customHeight="1" x14ac:dyDescent="0.35">
      <c r="A50" s="27" t="s">
        <v>18</v>
      </c>
      <c r="B50" s="6" t="s">
        <v>2</v>
      </c>
      <c r="C50" s="7">
        <v>0</v>
      </c>
      <c r="D50" s="2"/>
    </row>
    <row r="51" spans="1:10" s="8" customFormat="1" ht="12.75" customHeight="1" x14ac:dyDescent="0.35">
      <c r="A51" s="27"/>
      <c r="B51" s="6" t="s">
        <v>3</v>
      </c>
      <c r="C51" s="7">
        <v>0</v>
      </c>
      <c r="D51" s="2"/>
    </row>
    <row r="52" spans="1:10" s="8" customFormat="1" ht="12.75" customHeight="1" x14ac:dyDescent="0.35">
      <c r="A52" s="27"/>
      <c r="B52" s="6" t="s">
        <v>4</v>
      </c>
      <c r="C52" s="7">
        <v>0</v>
      </c>
      <c r="D52" s="2"/>
    </row>
    <row r="53" spans="1:10" s="8" customFormat="1" ht="12.75" customHeight="1" x14ac:dyDescent="0.35">
      <c r="A53" s="27"/>
      <c r="B53" s="6" t="s">
        <v>5</v>
      </c>
      <c r="C53" s="7">
        <v>0</v>
      </c>
      <c r="D53" s="2"/>
    </row>
    <row r="54" spans="1:10" s="8" customFormat="1" ht="12.75" customHeight="1" x14ac:dyDescent="0.35">
      <c r="A54" s="27"/>
      <c r="B54" s="6" t="s">
        <v>6</v>
      </c>
      <c r="C54" s="7">
        <v>0</v>
      </c>
      <c r="D54" s="2"/>
    </row>
    <row r="55" spans="1:10" s="8" customFormat="1" ht="12.75" customHeight="1" x14ac:dyDescent="0.35">
      <c r="A55" s="27"/>
      <c r="B55" s="6" t="s">
        <v>7</v>
      </c>
      <c r="C55" s="7">
        <v>0</v>
      </c>
      <c r="D55" s="2"/>
    </row>
    <row r="56" spans="1:10" s="8" customFormat="1" ht="12.75" customHeight="1" x14ac:dyDescent="0.35">
      <c r="A56" s="9"/>
      <c r="B56" s="6"/>
      <c r="C56" s="10"/>
      <c r="D56" s="2"/>
    </row>
    <row r="57" spans="1:10" s="8" customFormat="1" ht="12.75" customHeight="1" x14ac:dyDescent="0.35">
      <c r="A57" s="9"/>
      <c r="B57" s="11" t="s">
        <v>8</v>
      </c>
      <c r="C57" s="12">
        <v>0</v>
      </c>
      <c r="D57" s="2"/>
    </row>
    <row r="58" spans="1:10" ht="12.75" customHeight="1" x14ac:dyDescent="0.35">
      <c r="A58" s="15"/>
      <c r="B58" s="16"/>
      <c r="C58" s="17"/>
      <c r="D58" s="1"/>
      <c r="G58" s="8"/>
    </row>
    <row r="59" spans="1:10" s="8" customFormat="1" ht="12.75" customHeight="1" x14ac:dyDescent="0.35">
      <c r="A59" s="27" t="s">
        <v>19</v>
      </c>
      <c r="B59" s="6" t="s">
        <v>2</v>
      </c>
      <c r="C59" s="7">
        <v>0</v>
      </c>
      <c r="D59" s="2"/>
    </row>
    <row r="60" spans="1:10" s="8" customFormat="1" ht="12.75" customHeight="1" x14ac:dyDescent="0.35">
      <c r="A60" s="27"/>
      <c r="B60" s="6" t="s">
        <v>3</v>
      </c>
      <c r="C60" s="7">
        <v>0</v>
      </c>
      <c r="D60" s="2"/>
      <c r="J60"/>
    </row>
    <row r="61" spans="1:10" s="8" customFormat="1" ht="12.75" customHeight="1" x14ac:dyDescent="0.35">
      <c r="A61" s="27"/>
      <c r="B61" s="6" t="s">
        <v>4</v>
      </c>
      <c r="C61" s="7">
        <v>0</v>
      </c>
      <c r="D61" s="2"/>
      <c r="J61"/>
    </row>
    <row r="62" spans="1:10" s="8" customFormat="1" ht="12.75" customHeight="1" x14ac:dyDescent="0.35">
      <c r="A62" s="27"/>
      <c r="B62" s="6" t="s">
        <v>5</v>
      </c>
      <c r="C62" s="7">
        <v>0</v>
      </c>
      <c r="D62" s="2"/>
      <c r="J62"/>
    </row>
    <row r="63" spans="1:10" s="8" customFormat="1" ht="12.75" customHeight="1" x14ac:dyDescent="0.35">
      <c r="A63" s="27"/>
      <c r="B63" s="6" t="s">
        <v>6</v>
      </c>
      <c r="C63" s="7">
        <v>0</v>
      </c>
      <c r="D63" s="2"/>
      <c r="J63"/>
    </row>
    <row r="64" spans="1:10" s="8" customFormat="1" ht="12.75" customHeight="1" x14ac:dyDescent="0.35">
      <c r="A64" s="27"/>
      <c r="B64" s="6" t="s">
        <v>7</v>
      </c>
      <c r="C64" s="7">
        <v>0</v>
      </c>
      <c r="D64" s="2"/>
      <c r="J64"/>
    </row>
    <row r="65" spans="1:10" s="8" customFormat="1" ht="12.75" customHeight="1" x14ac:dyDescent="0.35">
      <c r="A65" s="9"/>
      <c r="B65" s="6"/>
      <c r="C65" s="10"/>
      <c r="D65" s="2"/>
      <c r="J65"/>
    </row>
    <row r="66" spans="1:10" s="8" customFormat="1" ht="12.75" customHeight="1" x14ac:dyDescent="0.35">
      <c r="A66" s="9"/>
      <c r="B66" s="11" t="s">
        <v>8</v>
      </c>
      <c r="C66" s="12">
        <v>0</v>
      </c>
      <c r="D66" s="2"/>
    </row>
    <row r="67" spans="1:10" x14ac:dyDescent="0.35">
      <c r="A67" s="18"/>
      <c r="B67" s="18"/>
      <c r="C67" s="19"/>
      <c r="D67" s="1"/>
    </row>
    <row r="68" spans="1:10" s="8" customFormat="1" ht="12.75" customHeight="1" x14ac:dyDescent="0.35">
      <c r="A68" s="27" t="s">
        <v>20</v>
      </c>
      <c r="B68" s="6" t="s">
        <v>2</v>
      </c>
      <c r="C68" s="7">
        <v>0</v>
      </c>
      <c r="D68" s="2"/>
    </row>
    <row r="69" spans="1:10" s="8" customFormat="1" ht="12.75" customHeight="1" x14ac:dyDescent="0.35">
      <c r="A69" s="27"/>
      <c r="B69" s="6" t="s">
        <v>3</v>
      </c>
      <c r="C69" s="7">
        <v>35.549999999999997</v>
      </c>
      <c r="D69" s="2"/>
    </row>
    <row r="70" spans="1:10" s="8" customFormat="1" ht="12.75" customHeight="1" x14ac:dyDescent="0.35">
      <c r="A70" s="27"/>
      <c r="B70" s="6" t="s">
        <v>4</v>
      </c>
      <c r="C70" s="7">
        <v>0</v>
      </c>
      <c r="D70" s="2"/>
    </row>
    <row r="71" spans="1:10" s="8" customFormat="1" ht="12.75" customHeight="1" x14ac:dyDescent="0.35">
      <c r="A71" s="27"/>
      <c r="B71" s="6" t="s">
        <v>5</v>
      </c>
      <c r="C71" s="7">
        <v>153</v>
      </c>
      <c r="D71" s="2"/>
    </row>
    <row r="72" spans="1:10" s="8" customFormat="1" ht="12.75" customHeight="1" x14ac:dyDescent="0.35">
      <c r="A72" s="27"/>
      <c r="B72" s="6" t="s">
        <v>6</v>
      </c>
      <c r="C72" s="7">
        <v>0</v>
      </c>
      <c r="D72" s="2"/>
    </row>
    <row r="73" spans="1:10" s="8" customFormat="1" ht="12.75" customHeight="1" x14ac:dyDescent="0.35">
      <c r="A73" s="27"/>
      <c r="B73" s="6" t="s">
        <v>7</v>
      </c>
      <c r="C73" s="7">
        <v>0</v>
      </c>
      <c r="D73" s="2"/>
    </row>
    <row r="74" spans="1:10" s="8" customFormat="1" ht="12.75" customHeight="1" x14ac:dyDescent="0.35">
      <c r="A74" s="9"/>
      <c r="B74" s="6"/>
      <c r="C74" s="10"/>
      <c r="D74" s="2"/>
    </row>
    <row r="75" spans="1:10" s="8" customFormat="1" ht="12.75" customHeight="1" x14ac:dyDescent="0.35">
      <c r="A75" s="9"/>
      <c r="B75" s="11" t="s">
        <v>8</v>
      </c>
      <c r="C75" s="12">
        <f>SUM(C68:C73)</f>
        <v>188.55</v>
      </c>
      <c r="D75" s="2"/>
    </row>
    <row r="76" spans="1:10" ht="12.75" customHeight="1" x14ac:dyDescent="0.35">
      <c r="A76" s="15"/>
      <c r="B76" s="16"/>
      <c r="C76" s="17"/>
      <c r="D76" s="1"/>
    </row>
    <row r="77" spans="1:10" s="8" customFormat="1" ht="12.75" customHeight="1" x14ac:dyDescent="0.35">
      <c r="A77" s="27" t="s">
        <v>21</v>
      </c>
      <c r="B77" s="6" t="s">
        <v>2</v>
      </c>
      <c r="C77" s="7">
        <v>0</v>
      </c>
      <c r="D77" s="2"/>
    </row>
    <row r="78" spans="1:10" s="8" customFormat="1" ht="12.75" customHeight="1" x14ac:dyDescent="0.35">
      <c r="A78" s="27"/>
      <c r="B78" s="6" t="s">
        <v>3</v>
      </c>
      <c r="C78" s="7">
        <v>0</v>
      </c>
      <c r="D78" s="2"/>
    </row>
    <row r="79" spans="1:10" s="8" customFormat="1" ht="12.75" customHeight="1" x14ac:dyDescent="0.35">
      <c r="A79" s="27"/>
      <c r="B79" s="6" t="s">
        <v>4</v>
      </c>
      <c r="C79" s="7">
        <v>0</v>
      </c>
      <c r="D79" s="2"/>
    </row>
    <row r="80" spans="1:10" s="8" customFormat="1" ht="12.75" customHeight="1" x14ac:dyDescent="0.35">
      <c r="A80" s="27"/>
      <c r="B80" s="6" t="s">
        <v>5</v>
      </c>
      <c r="C80" s="7">
        <v>0</v>
      </c>
      <c r="D80" s="2"/>
    </row>
    <row r="81" spans="1:7" s="8" customFormat="1" ht="12.75" customHeight="1" x14ac:dyDescent="0.35">
      <c r="A81" s="27"/>
      <c r="B81" s="6" t="s">
        <v>6</v>
      </c>
      <c r="C81" s="7">
        <v>0</v>
      </c>
      <c r="D81" s="2"/>
    </row>
    <row r="82" spans="1:7" s="8" customFormat="1" ht="12.75" customHeight="1" x14ac:dyDescent="0.35">
      <c r="A82" s="27"/>
      <c r="B82" s="6" t="s">
        <v>7</v>
      </c>
      <c r="C82" s="7">
        <v>0</v>
      </c>
      <c r="D82" s="2"/>
    </row>
    <row r="83" spans="1:7" s="8" customFormat="1" ht="12.75" customHeight="1" x14ac:dyDescent="0.35">
      <c r="A83" s="9"/>
      <c r="B83" s="6"/>
      <c r="C83" s="10"/>
      <c r="D83" s="2"/>
    </row>
    <row r="84" spans="1:7" s="8" customFormat="1" ht="12.75" customHeight="1" x14ac:dyDescent="0.35">
      <c r="A84" s="9"/>
      <c r="B84" s="11" t="s">
        <v>8</v>
      </c>
      <c r="C84" s="12">
        <v>0</v>
      </c>
      <c r="D84" s="2"/>
    </row>
    <row r="85" spans="1:7" ht="12.75" customHeight="1" x14ac:dyDescent="0.35">
      <c r="A85" s="15"/>
      <c r="B85" s="16"/>
      <c r="C85" s="17"/>
      <c r="D85" s="1"/>
      <c r="G85" s="8"/>
    </row>
    <row r="86" spans="1:7" s="8" customFormat="1" ht="12.75" customHeight="1" x14ac:dyDescent="0.35">
      <c r="A86" s="27" t="s">
        <v>10</v>
      </c>
      <c r="B86" s="6" t="s">
        <v>2</v>
      </c>
      <c r="C86" s="7">
        <v>0</v>
      </c>
      <c r="D86" s="2"/>
    </row>
    <row r="87" spans="1:7" s="8" customFormat="1" ht="12.75" customHeight="1" x14ac:dyDescent="0.35">
      <c r="A87" s="27"/>
      <c r="B87" s="6" t="s">
        <v>3</v>
      </c>
      <c r="C87" s="7">
        <v>0</v>
      </c>
      <c r="D87" s="2"/>
    </row>
    <row r="88" spans="1:7" s="8" customFormat="1" ht="12.75" customHeight="1" x14ac:dyDescent="0.35">
      <c r="A88" s="27"/>
      <c r="B88" s="6" t="s">
        <v>4</v>
      </c>
      <c r="C88" s="7">
        <v>0</v>
      </c>
      <c r="D88" s="2"/>
    </row>
    <row r="89" spans="1:7" s="8" customFormat="1" ht="12.75" customHeight="1" x14ac:dyDescent="0.35">
      <c r="A89" s="27"/>
      <c r="B89" s="6" t="s">
        <v>5</v>
      </c>
      <c r="C89" s="7">
        <v>0</v>
      </c>
      <c r="D89" s="2"/>
    </row>
    <row r="90" spans="1:7" s="8" customFormat="1" ht="12.75" customHeight="1" x14ac:dyDescent="0.35">
      <c r="A90" s="27"/>
      <c r="B90" s="6" t="s">
        <v>6</v>
      </c>
      <c r="C90" s="7">
        <v>102.6</v>
      </c>
      <c r="D90" s="2"/>
    </row>
    <row r="91" spans="1:7" s="8" customFormat="1" ht="12.75" customHeight="1" x14ac:dyDescent="0.35">
      <c r="A91" s="27"/>
      <c r="B91" s="6" t="s">
        <v>7</v>
      </c>
      <c r="C91" s="7">
        <v>0</v>
      </c>
      <c r="D91" s="2"/>
    </row>
    <row r="92" spans="1:7" s="8" customFormat="1" ht="12.75" customHeight="1" x14ac:dyDescent="0.35">
      <c r="A92" s="9"/>
      <c r="B92" s="6"/>
      <c r="C92" s="10"/>
      <c r="D92" s="2"/>
    </row>
    <row r="93" spans="1:7" s="8" customFormat="1" ht="12.75" customHeight="1" x14ac:dyDescent="0.35">
      <c r="A93" s="9"/>
      <c r="B93" s="11" t="s">
        <v>8</v>
      </c>
      <c r="C93" s="12">
        <f>SUM(C86:C91)</f>
        <v>102.6</v>
      </c>
      <c r="D93" s="2"/>
    </row>
    <row r="94" spans="1:7" ht="12.75" customHeight="1" x14ac:dyDescent="0.35">
      <c r="A94" s="20"/>
      <c r="B94" s="21"/>
      <c r="C94" s="22"/>
      <c r="D94" s="1"/>
    </row>
    <row r="95" spans="1:7" s="8" customFormat="1" ht="12.75" customHeight="1" x14ac:dyDescent="0.35">
      <c r="A95" s="27" t="s">
        <v>22</v>
      </c>
      <c r="B95" s="6" t="s">
        <v>2</v>
      </c>
      <c r="C95" s="7">
        <v>0</v>
      </c>
      <c r="D95" s="2"/>
    </row>
    <row r="96" spans="1:7" s="8" customFormat="1" ht="12.75" customHeight="1" x14ac:dyDescent="0.35">
      <c r="A96" s="27"/>
      <c r="B96" s="6" t="s">
        <v>3</v>
      </c>
      <c r="C96" s="7">
        <v>0</v>
      </c>
      <c r="D96" s="2"/>
    </row>
    <row r="97" spans="1:4" s="8" customFormat="1" ht="12.75" customHeight="1" x14ac:dyDescent="0.35">
      <c r="A97" s="27"/>
      <c r="B97" s="6" t="s">
        <v>4</v>
      </c>
      <c r="C97" s="7">
        <v>0</v>
      </c>
      <c r="D97" s="2"/>
    </row>
    <row r="98" spans="1:4" s="8" customFormat="1" ht="12.75" customHeight="1" x14ac:dyDescent="0.35">
      <c r="A98" s="27"/>
      <c r="B98" s="6" t="s">
        <v>5</v>
      </c>
      <c r="C98" s="7">
        <v>0</v>
      </c>
      <c r="D98" s="2"/>
    </row>
    <row r="99" spans="1:4" s="8" customFormat="1" ht="12.75" customHeight="1" x14ac:dyDescent="0.35">
      <c r="A99" s="27"/>
      <c r="B99" s="6" t="s">
        <v>6</v>
      </c>
      <c r="C99" s="7">
        <v>0</v>
      </c>
      <c r="D99" s="2"/>
    </row>
    <row r="100" spans="1:4" s="8" customFormat="1" ht="12.75" customHeight="1" x14ac:dyDescent="0.35">
      <c r="A100" s="27"/>
      <c r="B100" s="6" t="s">
        <v>7</v>
      </c>
      <c r="C100" s="7">
        <v>0</v>
      </c>
      <c r="D100" s="2"/>
    </row>
    <row r="101" spans="1:4" s="8" customFormat="1" ht="12.75" customHeight="1" x14ac:dyDescent="0.35">
      <c r="A101" s="9"/>
      <c r="B101" s="6"/>
      <c r="C101" s="10"/>
      <c r="D101" s="2"/>
    </row>
    <row r="102" spans="1:4" s="8" customFormat="1" ht="12.75" customHeight="1" x14ac:dyDescent="0.35">
      <c r="A102" s="9"/>
      <c r="B102" s="11" t="s">
        <v>8</v>
      </c>
      <c r="C102" s="12">
        <v>0</v>
      </c>
      <c r="D102" s="2"/>
    </row>
    <row r="103" spans="1:4" ht="12.75" customHeight="1" x14ac:dyDescent="0.35">
      <c r="A103" s="21"/>
      <c r="B103" s="23"/>
      <c r="C103" s="24"/>
      <c r="D103" s="1"/>
    </row>
    <row r="104" spans="1:4" s="8" customFormat="1" ht="12.75" customHeight="1" x14ac:dyDescent="0.35">
      <c r="A104" s="27" t="s">
        <v>23</v>
      </c>
      <c r="B104" s="6" t="s">
        <v>2</v>
      </c>
      <c r="C104" s="7">
        <v>0</v>
      </c>
      <c r="D104" s="2"/>
    </row>
    <row r="105" spans="1:4" s="8" customFormat="1" ht="12.75" customHeight="1" x14ac:dyDescent="0.35">
      <c r="A105" s="27"/>
      <c r="B105" s="6" t="s">
        <v>3</v>
      </c>
      <c r="C105" s="7">
        <v>0</v>
      </c>
      <c r="D105" s="2"/>
    </row>
    <row r="106" spans="1:4" s="8" customFormat="1" ht="12.75" customHeight="1" x14ac:dyDescent="0.35">
      <c r="A106" s="27"/>
      <c r="B106" s="6" t="s">
        <v>4</v>
      </c>
      <c r="C106" s="7">
        <v>0</v>
      </c>
      <c r="D106" s="2"/>
    </row>
    <row r="107" spans="1:4" s="8" customFormat="1" ht="12.75" customHeight="1" x14ac:dyDescent="0.35">
      <c r="A107" s="27"/>
      <c r="B107" s="6" t="s">
        <v>5</v>
      </c>
      <c r="C107" s="7">
        <v>0</v>
      </c>
      <c r="D107" s="2"/>
    </row>
    <row r="108" spans="1:4" s="8" customFormat="1" ht="12.75" customHeight="1" x14ac:dyDescent="0.35">
      <c r="A108" s="27"/>
      <c r="B108" s="6" t="s">
        <v>6</v>
      </c>
      <c r="C108" s="7">
        <v>0</v>
      </c>
      <c r="D108" s="2"/>
    </row>
    <row r="109" spans="1:4" s="8" customFormat="1" ht="12.75" customHeight="1" x14ac:dyDescent="0.35">
      <c r="A109" s="27"/>
      <c r="B109" s="6" t="s">
        <v>7</v>
      </c>
      <c r="C109" s="7">
        <v>0</v>
      </c>
      <c r="D109" s="2"/>
    </row>
    <row r="110" spans="1:4" s="8" customFormat="1" ht="12.75" customHeight="1" x14ac:dyDescent="0.35">
      <c r="A110" s="9"/>
      <c r="B110" s="6"/>
      <c r="C110" s="10"/>
      <c r="D110" s="2"/>
    </row>
    <row r="111" spans="1:4" s="8" customFormat="1" ht="12.75" customHeight="1" x14ac:dyDescent="0.35">
      <c r="A111" s="9"/>
      <c r="B111" s="11" t="s">
        <v>8</v>
      </c>
      <c r="C111" s="12">
        <v>0</v>
      </c>
      <c r="D111" s="2"/>
    </row>
    <row r="112" spans="1:4" ht="12.75" customHeight="1" x14ac:dyDescent="0.35">
      <c r="A112" s="21"/>
      <c r="B112" s="23"/>
      <c r="C112" s="24"/>
      <c r="D112" s="1"/>
    </row>
    <row r="113" spans="1:4" s="8" customFormat="1" ht="12.75" customHeight="1" x14ac:dyDescent="0.35">
      <c r="A113" s="27" t="s">
        <v>9</v>
      </c>
      <c r="B113" s="6" t="s">
        <v>2</v>
      </c>
      <c r="C113" s="7">
        <v>0</v>
      </c>
      <c r="D113" s="2"/>
    </row>
    <row r="114" spans="1:4" s="8" customFormat="1" ht="12.75" customHeight="1" x14ac:dyDescent="0.35">
      <c r="A114" s="27"/>
      <c r="B114" s="6" t="s">
        <v>3</v>
      </c>
      <c r="C114" s="7">
        <v>644.57000000000005</v>
      </c>
      <c r="D114" s="2"/>
    </row>
    <row r="115" spans="1:4" s="8" customFormat="1" ht="12.75" customHeight="1" x14ac:dyDescent="0.35">
      <c r="A115" s="27"/>
      <c r="B115" s="6" t="s">
        <v>4</v>
      </c>
      <c r="C115" s="7">
        <v>37.71</v>
      </c>
      <c r="D115" s="2"/>
    </row>
    <row r="116" spans="1:4" s="8" customFormat="1" ht="12.75" customHeight="1" x14ac:dyDescent="0.35">
      <c r="A116" s="27"/>
      <c r="B116" s="6" t="s">
        <v>5</v>
      </c>
      <c r="C116" s="7">
        <v>0</v>
      </c>
      <c r="D116" s="2"/>
    </row>
    <row r="117" spans="1:4" s="8" customFormat="1" ht="12.75" customHeight="1" x14ac:dyDescent="0.35">
      <c r="A117" s="27"/>
      <c r="B117" s="6" t="s">
        <v>6</v>
      </c>
      <c r="C117" s="7">
        <v>62.8</v>
      </c>
      <c r="D117" s="2"/>
    </row>
    <row r="118" spans="1:4" s="8" customFormat="1" ht="12.75" customHeight="1" x14ac:dyDescent="0.35">
      <c r="A118" s="27"/>
      <c r="B118" s="6" t="s">
        <v>7</v>
      </c>
      <c r="C118" s="7">
        <v>74.8</v>
      </c>
      <c r="D118" s="2"/>
    </row>
    <row r="119" spans="1:4" s="8" customFormat="1" ht="12.75" customHeight="1" x14ac:dyDescent="0.35">
      <c r="A119" s="9"/>
      <c r="B119" s="6"/>
      <c r="C119" s="10"/>
      <c r="D119" s="2"/>
    </row>
    <row r="120" spans="1:4" s="8" customFormat="1" ht="12.75" customHeight="1" x14ac:dyDescent="0.35">
      <c r="A120" s="9"/>
      <c r="B120" s="11" t="s">
        <v>8</v>
      </c>
      <c r="C120" s="12">
        <f>SUM(C113:C118)</f>
        <v>819.88</v>
      </c>
      <c r="D120" s="2"/>
    </row>
    <row r="121" spans="1:4" ht="12.75" customHeight="1" x14ac:dyDescent="0.35">
      <c r="A121" s="21"/>
      <c r="B121" s="23"/>
      <c r="C121" s="24"/>
      <c r="D121" s="1"/>
    </row>
    <row r="122" spans="1:4" s="8" customFormat="1" ht="12.75" customHeight="1" x14ac:dyDescent="0.35">
      <c r="A122" s="27" t="s">
        <v>11</v>
      </c>
      <c r="B122" s="6" t="s">
        <v>2</v>
      </c>
      <c r="C122" s="7">
        <f>SUM(C5,C14,C23,C32,C41,C50,C59,C68,C77,C86,C95,C104,C113)</f>
        <v>636.70000000000005</v>
      </c>
      <c r="D122" s="25">
        <f>C122/$C$129</f>
        <v>5.006152527647062E-2</v>
      </c>
    </row>
    <row r="123" spans="1:4" s="8" customFormat="1" ht="12.75" customHeight="1" x14ac:dyDescent="0.35">
      <c r="A123" s="27"/>
      <c r="B123" s="6" t="s">
        <v>3</v>
      </c>
      <c r="C123" s="7">
        <f t="shared" ref="C123:C127" si="0">SUM(C6,C15,C24,C33,C42,C51,C60,C69,C78,C87,C96,C105,C114)</f>
        <v>6070.04</v>
      </c>
      <c r="D123" s="25">
        <f t="shared" ref="D123:D127" si="1">C123/$C$129</f>
        <v>0.47726631206091991</v>
      </c>
    </row>
    <row r="124" spans="1:4" s="8" customFormat="1" ht="12.75" customHeight="1" x14ac:dyDescent="0.35">
      <c r="A124" s="27"/>
      <c r="B124" s="6" t="s">
        <v>4</v>
      </c>
      <c r="C124" s="7">
        <f t="shared" si="0"/>
        <v>1966.3500000000001</v>
      </c>
      <c r="D124" s="25">
        <f t="shared" si="1"/>
        <v>0.15460731934566987</v>
      </c>
    </row>
    <row r="125" spans="1:4" s="8" customFormat="1" ht="12.75" customHeight="1" x14ac:dyDescent="0.35">
      <c r="A125" s="27"/>
      <c r="B125" s="6" t="s">
        <v>5</v>
      </c>
      <c r="C125" s="7">
        <f t="shared" si="0"/>
        <v>3183.7799999999997</v>
      </c>
      <c r="D125" s="25">
        <f t="shared" si="1"/>
        <v>0.25032964181674511</v>
      </c>
    </row>
    <row r="126" spans="1:4" s="8" customFormat="1" ht="12.75" customHeight="1" x14ac:dyDescent="0.35">
      <c r="A126" s="27"/>
      <c r="B126" s="6" t="s">
        <v>6</v>
      </c>
      <c r="C126" s="7">
        <f t="shared" si="0"/>
        <v>348.38000000000005</v>
      </c>
      <c r="D126" s="25">
        <f t="shared" si="1"/>
        <v>2.7391917976781588E-2</v>
      </c>
    </row>
    <row r="127" spans="1:4" s="8" customFormat="1" ht="12.75" customHeight="1" x14ac:dyDescent="0.35">
      <c r="A127" s="27"/>
      <c r="B127" s="6" t="s">
        <v>7</v>
      </c>
      <c r="C127" s="7">
        <f t="shared" si="0"/>
        <v>513.1</v>
      </c>
      <c r="D127" s="25">
        <f t="shared" si="1"/>
        <v>4.0343283523413029E-2</v>
      </c>
    </row>
    <row r="128" spans="1:4" s="8" customFormat="1" ht="12.75" customHeight="1" x14ac:dyDescent="0.35">
      <c r="A128" s="27"/>
      <c r="B128" s="2"/>
      <c r="C128" s="10"/>
      <c r="D128" s="26"/>
    </row>
    <row r="129" spans="1:4" s="8" customFormat="1" ht="12.75" customHeight="1" x14ac:dyDescent="0.35">
      <c r="A129" s="9"/>
      <c r="B129" s="11" t="s">
        <v>8</v>
      </c>
      <c r="C129" s="12">
        <f>SUM(C12,C21,C30,C39,C48,C57,C66,C75,C84,C93,C102,C111,C120)</f>
        <v>12718.349999999999</v>
      </c>
      <c r="D129" s="25"/>
    </row>
    <row r="130" spans="1:4" s="8" customFormat="1" ht="12.75" customHeight="1" x14ac:dyDescent="0.35">
      <c r="A130" s="2"/>
      <c r="B130"/>
      <c r="C130"/>
      <c r="D130" s="25">
        <v>1</v>
      </c>
    </row>
    <row r="131" spans="1:4" ht="17.25" customHeight="1" x14ac:dyDescent="0.35">
      <c r="A131" s="2"/>
    </row>
    <row r="132" spans="1:4" ht="12.75" customHeight="1" x14ac:dyDescent="0.35">
      <c r="A132" s="2"/>
    </row>
    <row r="133" spans="1:4" ht="12.75" customHeight="1" x14ac:dyDescent="0.35">
      <c r="A133" s="2"/>
    </row>
    <row r="134" spans="1:4" ht="12.75" customHeight="1" x14ac:dyDescent="0.35">
      <c r="A134" s="2"/>
    </row>
    <row r="135" spans="1:4" ht="12.75" customHeight="1" x14ac:dyDescent="0.35">
      <c r="A135" s="2"/>
    </row>
    <row r="136" spans="1:4" ht="12.75" customHeight="1" x14ac:dyDescent="0.35">
      <c r="A136" s="2"/>
    </row>
    <row r="137" spans="1:4" ht="12.75" customHeight="1" x14ac:dyDescent="0.35"/>
    <row r="138" spans="1:4" ht="12.75" customHeight="1" x14ac:dyDescent="0.35"/>
    <row r="139" spans="1:4" ht="29.25" customHeight="1" x14ac:dyDescent="0.35"/>
  </sheetData>
  <mergeCells count="15">
    <mergeCell ref="A50:A55"/>
    <mergeCell ref="A1:C1"/>
    <mergeCell ref="A14:A19"/>
    <mergeCell ref="A23:A28"/>
    <mergeCell ref="A32:A37"/>
    <mergeCell ref="A41:A46"/>
    <mergeCell ref="A86:A91"/>
    <mergeCell ref="A122:A128"/>
    <mergeCell ref="A59:A64"/>
    <mergeCell ref="A68:A73"/>
    <mergeCell ref="A77:A82"/>
    <mergeCell ref="A95:A100"/>
    <mergeCell ref="A104:A109"/>
    <mergeCell ref="A113:A118"/>
    <mergeCell ref="A5:A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405583-359d-43b4-b273-0eaaf844b1bc" xsi:nil="true"/>
    <lcf76f155ced4ddcb4097134ff3c332f xmlns="abfad1d3-5ec7-49b6-b887-0dfc7467700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010261F054994E932308ADBDEBD0FC" ma:contentTypeVersion="23" ma:contentTypeDescription="Create a new document." ma:contentTypeScope="" ma:versionID="e44e056fcd9d5930f48c933f16e83c2c">
  <xsd:schema xmlns:xsd="http://www.w3.org/2001/XMLSchema" xmlns:xs="http://www.w3.org/2001/XMLSchema" xmlns:p="http://schemas.microsoft.com/office/2006/metadata/properties" xmlns:ns2="abfad1d3-5ec7-49b6-b887-0dfc74677006" xmlns:ns3="d3baf7f9-4022-4b25-a706-e2615f1f01c2" xmlns:ns4="3e405583-359d-43b4-b273-0eaaf844b1bc" targetNamespace="http://schemas.microsoft.com/office/2006/metadata/properties" ma:root="true" ma:fieldsID="04f723bd9f426faff0ea48c9f9084629" ns2:_="" ns3:_="" ns4:_="">
    <xsd:import namespace="abfad1d3-5ec7-49b6-b887-0dfc74677006"/>
    <xsd:import namespace="d3baf7f9-4022-4b25-a706-e2615f1f01c2"/>
    <xsd:import namespace="3e405583-359d-43b4-b273-0eaaf844b1bc"/>
    <xsd:element name="properties">
      <xsd:complexType>
        <xsd:sequence>
          <xsd:element name="documentManagement">
            <xsd:complexType>
              <xsd:all>
                <xsd:element ref="ns2:MediaServiceFastMetadata" minOccurs="0"/>
                <xsd:element ref="ns2:MediaService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4:TaxCatchAll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ad1d3-5ec7-49b6-b887-0dfc74677006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ac42e1f-8393-410e-9ca5-f333132f5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baf7f9-4022-4b25-a706-e2615f1f01c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05583-359d-43b4-b273-0eaaf844b1b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3a5795c-6e30-49f0-b254-a4e087637fa8}" ma:internalName="TaxCatchAll" ma:showField="CatchAllData" ma:web="d3baf7f9-4022-4b25-a706-e2615f1f01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2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2ac42e1f-8393-410e-9ca5-f333132f5efe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B614E6-3027-46C6-A31F-6C9FD02502B6}">
  <ds:schemaRefs>
    <ds:schemaRef ds:uri="http://schemas.microsoft.com/office/2006/metadata/properties"/>
    <ds:schemaRef ds:uri="http://schemas.microsoft.com/office/infopath/2007/PartnerControls"/>
    <ds:schemaRef ds:uri="3e405583-359d-43b4-b273-0eaaf844b1bc"/>
    <ds:schemaRef ds:uri="abfad1d3-5ec7-49b6-b887-0dfc74677006"/>
  </ds:schemaRefs>
</ds:datastoreItem>
</file>

<file path=customXml/itemProps2.xml><?xml version="1.0" encoding="utf-8"?>
<ds:datastoreItem xmlns:ds="http://schemas.openxmlformats.org/officeDocument/2006/customXml" ds:itemID="{3EA9D226-DFBA-4C80-8F51-C429E2618F5A}"/>
</file>

<file path=customXml/itemProps3.xml><?xml version="1.0" encoding="utf-8"?>
<ds:datastoreItem xmlns:ds="http://schemas.openxmlformats.org/officeDocument/2006/customXml" ds:itemID="{17DCA49E-BD9A-42E9-8EBB-AF376C6A2A9F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F5B2ADEB-1647-423D-B9EE-E6C37900FC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Dacres</dc:creator>
  <cp:keywords/>
  <dc:description/>
  <cp:lastModifiedBy>Dennis Dacres</cp:lastModifiedBy>
  <cp:revision/>
  <dcterms:created xsi:type="dcterms:W3CDTF">2020-04-21T07:37:14Z</dcterms:created>
  <dcterms:modified xsi:type="dcterms:W3CDTF">2026-05-13T10:51:04Z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0x010100FD010261F054994E932308ADBDEBD0FC</vt:lpwstr>
  </property>
</Properties>
</file>