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tables/table3.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8_{B4E8D40F-DA3C-4328-8462-DD83974B7258}" xr6:coauthVersionLast="47" xr6:coauthVersionMax="47" xr10:uidLastSave="{00000000-0000-0000-0000-000000000000}"/>
  <bookViews>
    <workbookView xWindow="-110" yWindow="-110" windowWidth="22780" windowHeight="14540" xr2:uid="{E558EF42-1A04-4ADD-8B63-FC5C8654B036}"/>
  </bookViews>
  <sheets>
    <sheet name="Notes" sheetId="1" r:id="rId1"/>
    <sheet name="Tables_1_and_2" sheetId="2" r:id="rId2"/>
    <sheet name="Table_3" sheetId="10" r:id="rId3"/>
    <sheet name="Table_4" sheetId="18" r:id="rId4"/>
  </sheets>
  <definedNames>
    <definedName name="_xlnm.Print_Area" localSheetId="0">Notes!$A$1:$A$26</definedName>
    <definedName name="_xlnm.Print_Area" localSheetId="2">Table_3!$A$1:$Q$75</definedName>
    <definedName name="_xlnm.Print_Area" localSheetId="3">Table_4!$A$1:$K$27</definedName>
    <definedName name="_xlnm.Print_Area" localSheetId="1">Tables_1_and_2!$A$1:$N$116</definedName>
    <definedName name="Table12_coltags">Tables_1_and_2!$C$85:$K$85</definedName>
    <definedName name="Table12_colvars">Tables_1_and_2!$B$85</definedName>
    <definedName name="Table12_datacols">Tables_1_and_2!$C$86:$K$86</definedName>
    <definedName name="Table12_rowtags1">Tables_1_and_2!$N$8:$O$28</definedName>
    <definedName name="Table12_rowtags2">Tables_1_and_2!$N$60:$O$84</definedName>
    <definedName name="Table12_rowvars">Tables_1_and_2!$N$7:$O$7</definedName>
    <definedName name="Table3_coltags">Table_3!$C$41:$K$41</definedName>
    <definedName name="Table3_colvars">Table_3!$B$41</definedName>
    <definedName name="Table3_datacols">Table_3!$C$42:$K$42</definedName>
    <definedName name="Table3_rowtags">Table_3!$N$8:$O$40</definedName>
    <definedName name="Table3_rowvars">Table_3!$N$7:$O$7</definedName>
    <definedName name="Table4_coltags">Table_4!$C$28:$K$28</definedName>
    <definedName name="Table4_colvars">Table_4!$B$28</definedName>
    <definedName name="Table4_datacols">Table_4!$C$29:$K$29</definedName>
    <definedName name="Table4_rowtags">Table_4!$N$7:$O$27</definedName>
    <definedName name="Table4_rowvars">Table_4!$N$6:$O$6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<sst xmlns="http://schemas.openxmlformats.org/spreadsheetml/2006/main" count="493" uniqueCount="111">
  <si>
    <t>Annual TRAC 2024-25: Analysis by TRAC peer group</t>
  </si>
  <si>
    <t>All UK higher education institutions [reference 1] are required to report Transparent Approach to Costing (TRAC) data annually. TRAC data for 2024-25 was collected by the Office for Students on behalf of UK Research and Innovation, the Scottish Funding Council, the Commission for Tertiary Education and Research (Wales), and the Department for the Economy (Northern Ireland) and these bodies are co‑owners of the data.</t>
  </si>
  <si>
    <t>Contents</t>
  </si>
  <si>
    <r>
      <rPr>
        <b/>
        <sz val="11"/>
        <rFont val="Arial"/>
        <family val="2"/>
      </rPr>
      <t>Tables 1 and 2</t>
    </r>
    <r>
      <rPr>
        <sz val="11"/>
        <rFont val="Arial"/>
        <family val="2"/>
      </rPr>
      <t>: Table 1, Figure 1, Table 2, and Figure 2</t>
    </r>
  </si>
  <si>
    <r>
      <rPr>
        <b/>
        <sz val="11"/>
        <rFont val="Arial"/>
        <family val="2"/>
      </rPr>
      <t>Table 3</t>
    </r>
    <r>
      <rPr>
        <sz val="11"/>
        <rFont val="Arial"/>
        <family val="2"/>
      </rPr>
      <t>: Table 3 and Figure 3</t>
    </r>
  </si>
  <si>
    <r>
      <rPr>
        <b/>
        <sz val="11"/>
        <rFont val="Arial"/>
        <family val="2"/>
      </rPr>
      <t>Table 4</t>
    </r>
    <r>
      <rPr>
        <sz val="11"/>
        <rFont val="Arial"/>
        <family val="2"/>
      </rPr>
      <t>: Table 4</t>
    </r>
  </si>
  <si>
    <t>Notes regarding the data provided</t>
  </si>
  <si>
    <t>1. The worksheets in this workbook provide summary data (averages, medians and quartiles) for the UK sector and each of the TRAC peer groups, (groups A to F), including charts.</t>
  </si>
  <si>
    <t xml:space="preserve">2. Monetary values are shown in thousands of pounds and percentages are shown to one decimal place. </t>
  </si>
  <si>
    <t>3. Higher education institutions have been allocated to TRAC peer groups based on levels of research income, overall total income, having a medical school, or specialism in music or the arts. </t>
  </si>
  <si>
    <t xml:space="preserve">4. When considering the analysis in each table, the number of institutions with data in each peer group should be taken into consideration. These are shown at the top of each table. </t>
  </si>
  <si>
    <t xml:space="preserve">5. In all tables the UK sector has been split into three categories: All institutions; those not applying dispensation [reference 3]; and those applying dispensation. For the individual peer groups, all institutions are included whether or not dispensation has been applied. </t>
  </si>
  <si>
    <t xml:space="preserve">6. In Table 2, recovery of full economic costs data is not quoted for 'Other (non-commercial)' activities, due to distortions caused by substantial variations between income and expenditure profiles for this category, or zero values for expenditure in the year. </t>
  </si>
  <si>
    <t>Methodology</t>
  </si>
  <si>
    <t>Average</t>
  </si>
  <si>
    <t>1. The mean has been used to calculate the average of data items which refer to monetary values,  i.e. figures have been totalled within each peer group (or UK sector) and then divided by the total number of institutions within that peer group (or the UK sector).</t>
  </si>
  <si>
    <t xml:space="preserve">2. Where percentages and rates are reported, a weighted average has been used. The peer group or sector mean figure has been calculated by aggregating all the institutions together, then applying the formula for calculating the value. </t>
  </si>
  <si>
    <t>Median and quartiles</t>
  </si>
  <si>
    <t xml:space="preserve">1. Quartiles are used to divide the data into groups of four. Firstly, institutions are ranked in ascending order of values then divided into four groups each containing 25 per cent of the number of institutions (0 to 25 per cent; 25 to 50 per cent; 50 to 75 per cent; and 75 to 100 per cent.) The first quartile is the value of the institution which occupies the 25th per cent position; the median is the value of the institution which occupies the 50th per cent position; the third quartile is the value of the institution which occupies the 75th per cent position. </t>
  </si>
  <si>
    <t>References</t>
  </si>
  <si>
    <r>
      <rPr>
        <b/>
        <sz val="11"/>
        <color rgb="FF000000"/>
        <rFont val="Arial"/>
        <family val="2"/>
      </rPr>
      <t>Reference 1</t>
    </r>
    <r>
      <rPr>
        <sz val="11"/>
        <color rgb="FF000000"/>
        <rFont val="Arial"/>
        <family val="2"/>
      </rPr>
      <t>: For the purposes of this analysis, higher education institutions are those institutions that were previously funded by the Higher Education Funding Council for England (HEFCE), and were required to submit annual TRAC returns to the Office for Students for 2024-25; and higher education institutions funded by the Scottish Funding Council (SFC), the Commission for Tertiary Education and Research (Wales), and the Department for the Economy (Northern Ireland). Further education colleges and other providers of higher education are not currently required to submit TRAC data.</t>
    </r>
  </si>
  <si>
    <r>
      <rPr>
        <b/>
        <sz val="11"/>
        <rFont val="Arial"/>
        <family val="2"/>
        <scheme val="minor"/>
      </rPr>
      <t>Reference 3:</t>
    </r>
    <r>
      <rPr>
        <sz val="11"/>
        <rFont val="Arial"/>
        <family val="2"/>
        <scheme val="minor"/>
      </rPr>
      <t xml:space="preserve"> For further information about dispensation see Annex 1.2b of the TRAC guidance, available at:</t>
    </r>
    <r>
      <rPr>
        <u/>
        <sz val="11"/>
        <color theme="10"/>
        <rFont val="Arial"/>
        <family val="2"/>
        <scheme val="minor"/>
      </rPr>
      <t xml:space="preserve"> https://www.trac.ac.uk/tracguidance/</t>
    </r>
  </si>
  <si>
    <t>Annual TRAC 2024-25: Analysis by TRAC peer group Tables 1 and 2</t>
  </si>
  <si>
    <r>
      <t>Note 1:</t>
    </r>
    <r>
      <rPr>
        <sz val="11"/>
        <color theme="1"/>
        <rFont val="Arial"/>
        <family val="2"/>
      </rPr>
      <t xml:space="preserve"> Peer groups include data for all institutions in that group.</t>
    </r>
  </si>
  <si>
    <t xml:space="preserve">The data shown below is calculated from section 4a of the TRAC return, and shows the average, median and quartile costs of the main activities (Teaching, Research, and Other) as a </t>
  </si>
  <si>
    <t>percentage of total costs for each TRAC peer group.</t>
  </si>
  <si>
    <r>
      <rPr>
        <b/>
        <sz val="11"/>
        <color theme="1"/>
        <rFont val="Arial"/>
        <family val="2"/>
      </rPr>
      <t>Note 2:</t>
    </r>
    <r>
      <rPr>
        <sz val="11"/>
        <color theme="1"/>
        <rFont val="Arial"/>
        <family val="2"/>
      </rPr>
      <t xml:space="preserve"> [NI] indicates that the data has not been included in the analysis. Please see 'Notes regarding the data provided' on the Notes' tab for further information. </t>
    </r>
  </si>
  <si>
    <t>Table 1: TRAC full economic costs on main activities</t>
  </si>
  <si>
    <t>Indicator</t>
  </si>
  <si>
    <t xml:space="preserve"> Measure</t>
  </si>
  <si>
    <t>UK Sector: All institutions</t>
  </si>
  <si>
    <t>UK Sector: Not applying dispensation</t>
  </si>
  <si>
    <t>UK Sector: Applying dispensation</t>
  </si>
  <si>
    <t>Group A</t>
  </si>
  <si>
    <t>Group B</t>
  </si>
  <si>
    <t>Group C</t>
  </si>
  <si>
    <t>Group D</t>
  </si>
  <si>
    <t>Group E</t>
  </si>
  <si>
    <t>Group F</t>
  </si>
  <si>
    <t>SECTION</t>
  </si>
  <si>
    <t>ROW</t>
  </si>
  <si>
    <t>Count</t>
  </si>
  <si>
    <t>Number of institutions</t>
  </si>
  <si>
    <t>NUM1</t>
  </si>
  <si>
    <t>Publicly funded teaching costs as a % of total cost</t>
  </si>
  <si>
    <t>AVG</t>
  </si>
  <si>
    <t>1st quartile</t>
  </si>
  <si>
    <t>Q1</t>
  </si>
  <si>
    <t>Median</t>
  </si>
  <si>
    <t>Q2</t>
  </si>
  <si>
    <t>3rd quartile</t>
  </si>
  <si>
    <t>Q3</t>
  </si>
  <si>
    <t>Non-publicly funded teaching costs as a % of total cost</t>
  </si>
  <si>
    <t>Research cost as a % of total cost</t>
  </si>
  <si>
    <t>Other (income-generating) cost as a % of total cost</t>
  </si>
  <si>
    <t>Other (non-commercial) cost as a % of total cost</t>
  </si>
  <si>
    <t>Figure 1: TRAC full economic costs on main activities as a % of total costs by TRAC peer group</t>
  </si>
  <si>
    <t>The chart below shows the average cost allocation to activities for each peer group.</t>
  </si>
  <si>
    <t>Table 2: Recovery of full economic costs on main activities</t>
  </si>
  <si>
    <t>The data shown below is calculated from section 4a of the TRAC return, and shows the average, median and quartiles for the recovery of full economic costs of each activity by TRAC peer group.</t>
  </si>
  <si>
    <t>Measure</t>
  </si>
  <si>
    <t>Recovery of full economic costs on:</t>
  </si>
  <si>
    <t>Publicly funded teaching (%)</t>
  </si>
  <si>
    <t>Non-publicly funded teaching (%)</t>
  </si>
  <si>
    <t>Research (%)</t>
  </si>
  <si>
    <t>Other (income-generating) (%)</t>
  </si>
  <si>
    <t>Other (non-commercial) (%)</t>
  </si>
  <si>
    <t>[NI]</t>
  </si>
  <si>
    <t>Total (%)</t>
  </si>
  <si>
    <t>DISPENSATION</t>
  </si>
  <si>
    <t>ALL</t>
  </si>
  <si>
    <t>NO</t>
  </si>
  <si>
    <t>YES</t>
  </si>
  <si>
    <t>UK</t>
  </si>
  <si>
    <t>A</t>
  </si>
  <si>
    <t>B</t>
  </si>
  <si>
    <t>C</t>
  </si>
  <si>
    <t>D</t>
  </si>
  <si>
    <t>E</t>
  </si>
  <si>
    <t>F</t>
  </si>
  <si>
    <t>Figure 2: Recovery of full economic costs on main activities (%) by TRAC peer group</t>
  </si>
  <si>
    <t>The chart below shows the average recovery of costs for each activity by TRAC peer group</t>
  </si>
  <si>
    <t>Annual TRAC 2024-25: Analysis by TRAC peer group Table 3</t>
  </si>
  <si>
    <r>
      <rPr>
        <b/>
        <sz val="11"/>
        <color theme="1"/>
        <rFont val="Arial"/>
        <family val="2"/>
      </rPr>
      <t xml:space="preserve">Note 1: </t>
    </r>
    <r>
      <rPr>
        <sz val="11"/>
        <color theme="1"/>
        <rFont val="Arial"/>
        <family val="2"/>
      </rPr>
      <t xml:space="preserve">Peer groups include data for all institutions in that group. </t>
    </r>
  </si>
  <si>
    <t xml:space="preserve">The data shown below is calculated from section 4b of the TRAC return, and shows the average, median and quartiles for the recovery of full economic costs of each research sponsor. </t>
  </si>
  <si>
    <r>
      <rPr>
        <b/>
        <sz val="11"/>
        <rFont val="Arial"/>
        <family val="2"/>
      </rPr>
      <t>Reference 1:</t>
    </r>
    <r>
      <rPr>
        <sz val="11"/>
        <rFont val="Arial"/>
        <family val="2"/>
      </rPr>
      <t xml:space="preserve"> 'European Union' covers EU government bodies including the Commission.    </t>
    </r>
  </si>
  <si>
    <r>
      <rPr>
        <b/>
        <sz val="11"/>
        <rFont val="Arial"/>
        <family val="2"/>
      </rPr>
      <t>Reference 2:</t>
    </r>
    <r>
      <rPr>
        <sz val="11"/>
        <rFont val="Arial"/>
        <family val="2"/>
      </rPr>
      <t xml:space="preserve"> 'Industry' includes all other organisations such as UK industry, commerce and public corporations, EU non-government organisations (i.e. EU-based charities, EU industry and any other EU source), overseas charities, overseas industry and other sources.</t>
    </r>
  </si>
  <si>
    <t>Table 3: Recovery of full economic costs for research by research sponsor type</t>
  </si>
  <si>
    <t>NUM0</t>
  </si>
  <si>
    <t>Institution own-funded research (%)</t>
  </si>
  <si>
    <t>Postgraduate research (%)</t>
  </si>
  <si>
    <t>Research councils (%)</t>
  </si>
  <si>
    <t>Other government departments (%)</t>
  </si>
  <si>
    <t>European Union [reference 1] (%)</t>
  </si>
  <si>
    <t>UK Charities (%)</t>
  </si>
  <si>
    <t>Industry [reference 2] (%)</t>
  </si>
  <si>
    <t>Figure 3: Recovery of full economic costs (%) by research sponsor type and TRAC peer group</t>
  </si>
  <si>
    <t>The chart below shows the average recovery of costs for each research sponsor by TRAC peer group</t>
  </si>
  <si>
    <t>Annual TRAC 2024-25: Analysis by TRAC peer group Table 4</t>
  </si>
  <si>
    <r>
      <rPr>
        <b/>
        <sz val="11"/>
        <color theme="1"/>
        <rFont val="Arial"/>
        <family val="2"/>
      </rPr>
      <t>Note 1:</t>
    </r>
    <r>
      <rPr>
        <sz val="11"/>
        <color theme="1"/>
        <rFont val="Arial"/>
        <family val="2"/>
      </rPr>
      <t xml:space="preserve"> Peer groups include data for all institutions in that group.</t>
    </r>
  </si>
  <si>
    <t xml:space="preserve">quartiles for each TRAC peer group are expressed as a value and as a percentage of the full economic cost. </t>
  </si>
  <si>
    <t>Table 4: Sustainability adjustment and TRAC surplus/deficit</t>
  </si>
  <si>
    <t>Sustainability adjustment (EBITDA for MSI) (£000s)</t>
  </si>
  <si>
    <t xml:space="preserve">Sustainability adjustment (EBITDA for MSI) as % full economic cost per TRAC </t>
  </si>
  <si>
    <t>Full economic cost (total expenditure + sustainability adjustments) (£000s)</t>
  </si>
  <si>
    <t>TRAC surplus/deficit (£000s)</t>
  </si>
  <si>
    <t>TRAC surplus/deficit as % of full economic cost per TRAC</t>
  </si>
  <si>
    <r>
      <rPr>
        <b/>
        <sz val="11"/>
        <rFont val="Arial"/>
        <family val="2"/>
        <scheme val="minor"/>
      </rPr>
      <t>Reference 2</t>
    </r>
    <r>
      <rPr>
        <sz val="11"/>
        <rFont val="Arial"/>
        <family val="2"/>
        <scheme val="minor"/>
      </rPr>
      <t xml:space="preserve">: Higher education institutions have been allocated to TRAC peer groups based on levels of research income, overall total income, having a medical school or specialism in music or the arts. See 'Peer groups 2024-25' available at: </t>
    </r>
    <r>
      <rPr>
        <u/>
        <sz val="11"/>
        <rFont val="Arial"/>
        <family val="2"/>
        <scheme val="minor"/>
      </rPr>
      <t>https://www.trac.ac.uk/wp-content/uploads/2026/08/Annex-4.1b-TRAC-Peer-Groups-2024-25.pdf</t>
    </r>
    <r>
      <rPr>
        <sz val="11"/>
        <rFont val="Arial"/>
        <family val="2"/>
        <scheme val="minor"/>
      </rPr>
      <t>. The peer groups are due to be reviewed but it was agreed after discussion with the TRAC Development Group that changes to the TRAC peer groups would not be implemented for benchmarking on 2024-25 data because changes to the TRAC methodology for calculation and apportionment of the MSI would make interpretation of the data less transparent.</t>
    </r>
  </si>
  <si>
    <t>This information is published as an official statistic in development and was prepared by the Office for Students on 18 August 2026.</t>
  </si>
  <si>
    <t>The data shown below is calculated from section 3a of the TRAC return and shows the sustainability adjustment and TRAC surplus/deficit. The average, median and</t>
  </si>
  <si>
    <r>
      <rPr>
        <sz val="11"/>
        <rFont val="Arial"/>
        <family val="2"/>
        <scheme val="minor"/>
      </rPr>
      <t>This workbook provides an analysis of annual TRAC income and cost data, reported by TRAC peer groups [reference 2]. It supplements the 'Annual TRAC  2024-25 sector summary and analysis by TRAC peer group' publication:</t>
    </r>
    <r>
      <rPr>
        <u/>
        <sz val="11"/>
        <color theme="10"/>
        <rFont val="Arial"/>
        <family val="2"/>
        <scheme val="minor"/>
      </rPr>
      <t xml:space="preserve"> https://www.officeforstudents.org.uk/publications/annual-trac-sector-data/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</si>
</sst>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27" x14ac:knownFonts="1">
    <font>
      <sz val="11"/>
      <color theme="1"/>
      <name val="Arial"/>
      <family val="2"/>
      <scheme val="minor"/>
    </font>
    <font>
      <sz val="8"/>
      <name val="Arial"/>
      <family val="2"/>
      <scheme val="minor"/>
    </font>
    <font>
      <sz val="10.5"/>
      <color theme="1"/>
      <name val="Arial"/>
      <family val="2"/>
    </font>
    <font>
      <sz val="10"/>
      <name val="Arial"/>
      <family val="2"/>
    </font>
    <font>
      <sz val="10.5"/>
      <name val="Arial"/>
      <family val="2"/>
    </font>
    <font>
      <b/>
      <sz val="12"/>
      <color rgb="FF002554"/>
      <name val="Arial"/>
      <family val="2"/>
    </font>
    <font>
      <b/>
      <sz val="14"/>
      <color rgb="FF002554"/>
      <name val="Arial"/>
      <family val="2"/>
    </font>
    <font>
      <u/>
      <sz val="11"/>
      <color theme="10"/>
      <name val="Arial"/>
      <family val="2"/>
      <scheme val="minor"/>
    </font>
    <font>
      <sz val="10"/>
      <color theme="1"/>
      <name val="Arial"/>
      <family val="2"/>
    </font>
    <font>
      <u/>
      <sz val="10"/>
      <color theme="10"/>
      <name val="Arial"/>
      <family val="2"/>
    </font>
    <font>
      <b/>
      <sz val="15"/>
      <color theme="3"/>
      <name val="Arial"/>
      <family val="2"/>
      <scheme val="minor"/>
    </font>
    <font>
      <b/>
      <sz val="13"/>
      <color theme="3"/>
      <name val="Arial"/>
      <family val="2"/>
      <scheme val="minor"/>
    </font>
    <font>
      <b/>
      <sz val="11"/>
      <color theme="3"/>
      <name val="Arial"/>
      <family val="2"/>
      <scheme val="minor"/>
    </font>
    <font>
      <sz val="11"/>
      <color theme="1"/>
      <name val="Arial"/>
      <family val="2"/>
    </font>
    <font>
      <sz val="11"/>
      <name val="Arial"/>
      <family val="2"/>
    </font>
    <font>
      <b/>
      <sz val="15"/>
      <color rgb="FF002554"/>
      <name val="Arial"/>
      <family val="2"/>
      <scheme val="minor"/>
    </font>
    <font>
      <b/>
      <sz val="13"/>
      <color rgb="FF002554"/>
      <name val="Arial"/>
      <family val="2"/>
      <scheme val="minor"/>
    </font>
    <font>
      <b/>
      <sz val="11"/>
      <color rgb="FF002554"/>
      <name val="Arial"/>
      <family val="2"/>
      <scheme val="minor"/>
    </font>
    <font>
      <b/>
      <sz val="11"/>
      <color theme="1"/>
      <name val="Arial"/>
      <family val="2"/>
    </font>
    <font>
      <b/>
      <sz val="10.5"/>
      <color rgb="FF002554"/>
      <name val="Arial"/>
      <family val="2"/>
    </font>
    <font>
      <b/>
      <sz val="11"/>
      <name val="Arial"/>
      <family val="2"/>
    </font>
    <font>
      <sz val="11"/>
      <name val="Arial"/>
      <family val="2"/>
      <scheme val="minor"/>
    </font>
    <font>
      <b/>
      <sz val="11"/>
      <name val="Arial"/>
      <family val="2"/>
      <scheme val="minor"/>
    </font>
    <font>
      <sz val="11"/>
      <color theme="10"/>
      <name val="Arial"/>
      <family val="2"/>
      <scheme val="minor"/>
    </font>
    <font>
      <b/>
      <sz val="11"/>
      <color rgb="FF000000"/>
      <name val="Arial"/>
      <family val="2"/>
    </font>
    <font>
      <sz val="11"/>
      <color rgb="FF000000"/>
      <name val="Arial"/>
      <family val="2"/>
    </font>
    <font>
      <u/>
      <sz val="11"/>
      <name val="Arial"/>
      <family val="2"/>
      <scheme val="minor"/>
    </font>
  </fonts>
  <fills count="7">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rgb="FFF4B084"/>
        <bgColor indexed="64"/>
      </patternFill>
    </fill>
    <fill>
      <patternFill patternType="solid">
        <fgColor rgb="FFFFD966"/>
        <bgColor indexed="64"/>
      </patternFill>
    </fill>
    <fill>
      <patternFill patternType="solid">
        <fgColor theme="0" tint="-0.14999847407452621"/>
        <bgColor indexed="64"/>
      </patternFill>
    </fill>
  </fills>
  <borders count="23">
    <border>
      <left/>
      <right/>
      <top/>
      <bottom/>
      <diagonal/>
    </border>
    <border>
      <left/>
      <right/>
      <top style="thin">
        <color theme="0"/>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hair">
        <color auto="1"/>
      </top>
      <bottom/>
      <diagonal/>
    </border>
    <border>
      <left style="thin">
        <color indexed="64"/>
      </left>
      <right style="thin">
        <color indexed="64"/>
      </right>
      <top style="hair">
        <color auto="1"/>
      </top>
      <bottom/>
      <diagonal/>
    </border>
    <border>
      <left/>
      <right style="thin">
        <color indexed="64"/>
      </right>
      <top style="hair">
        <color auto="1"/>
      </top>
      <bottom/>
      <diagonal/>
    </border>
    <border>
      <left/>
      <right style="thin">
        <color indexed="64"/>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s>
  <cellStyleXfs count="6">
    <xf numFmtId="0" fontId="0" fillId="0" borderId="0"/>
    <xf numFmtId="0" fontId="3" fillId="0" borderId="0"/>
    <xf numFmtId="0" fontId="7" fillId="0" borderId="0" applyNumberFormat="0" applyFill="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cellStyleXfs>
  <cellXfs count="80">
    <xf numFmtId="0" fontId="0" fillId="0" borderId="0" xfId="0"/>
    <xf numFmtId="0" fontId="2" fillId="0" borderId="0" xfId="0" applyFont="1"/>
    <xf numFmtId="0" fontId="2" fillId="0" borderId="1" xfId="0" applyFont="1" applyBorder="1"/>
    <xf numFmtId="0" fontId="2" fillId="2" borderId="0" xfId="0" applyFont="1" applyFill="1"/>
    <xf numFmtId="0" fontId="2" fillId="3" borderId="0" xfId="0" applyFont="1" applyFill="1"/>
    <xf numFmtId="0" fontId="4" fillId="0" borderId="0" xfId="0" applyFont="1"/>
    <xf numFmtId="0" fontId="2" fillId="4" borderId="0" xfId="0" applyFont="1" applyFill="1"/>
    <xf numFmtId="0" fontId="2" fillId="5" borderId="0" xfId="0" applyFont="1" applyFill="1"/>
    <xf numFmtId="0" fontId="5" fillId="0" borderId="0" xfId="0" applyFont="1"/>
    <xf numFmtId="164" fontId="2" fillId="0" borderId="0" xfId="0" applyNumberFormat="1" applyFont="1"/>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horizontal="left" wrapText="1"/>
    </xf>
    <xf numFmtId="0" fontId="2" fillId="0" borderId="0" xfId="0" applyFont="1" applyAlignment="1">
      <alignment vertical="top"/>
    </xf>
    <xf numFmtId="0" fontId="2" fillId="0" borderId="1" xfId="0" applyFont="1" applyBorder="1" applyAlignment="1">
      <alignment vertical="top"/>
    </xf>
    <xf numFmtId="0" fontId="2" fillId="0" borderId="0" xfId="0" applyFont="1" applyAlignment="1">
      <alignment horizontal="left" vertical="center"/>
    </xf>
    <xf numFmtId="0" fontId="13" fillId="0" borderId="0" xfId="0" applyFont="1" applyAlignment="1">
      <alignment horizontal="left" vertical="center"/>
    </xf>
    <xf numFmtId="0" fontId="4" fillId="0" borderId="0" xfId="0" applyFont="1" applyAlignment="1">
      <alignment horizontal="left" vertical="center"/>
    </xf>
    <xf numFmtId="0" fontId="14" fillId="0" borderId="0" xfId="0" applyFont="1" applyAlignment="1">
      <alignment horizontal="left" vertical="center"/>
    </xf>
    <xf numFmtId="0" fontId="15" fillId="0" borderId="0" xfId="3" applyFont="1" applyBorder="1" applyAlignment="1">
      <alignment horizontal="left" vertical="center"/>
    </xf>
    <xf numFmtId="0" fontId="16" fillId="0" borderId="0" xfId="4" applyFont="1" applyBorder="1" applyAlignment="1">
      <alignment horizontal="left" vertical="center"/>
    </xf>
    <xf numFmtId="0" fontId="2" fillId="0" borderId="0" xfId="0" quotePrefix="1" applyFont="1" applyAlignment="1">
      <alignment horizontal="left" vertical="center"/>
    </xf>
    <xf numFmtId="0" fontId="16" fillId="0" borderId="0" xfId="4" quotePrefix="1" applyFont="1" applyBorder="1" applyAlignment="1">
      <alignment horizontal="left" vertical="center"/>
    </xf>
    <xf numFmtId="0" fontId="6" fillId="0" borderId="0" xfId="0" applyFont="1" applyAlignment="1">
      <alignment horizontal="left" vertical="center"/>
    </xf>
    <xf numFmtId="0" fontId="0" fillId="0" borderId="0" xfId="0" applyAlignment="1">
      <alignment horizontal="left" vertical="center"/>
    </xf>
    <xf numFmtId="0" fontId="8" fillId="0" borderId="0" xfId="0" applyFont="1" applyAlignment="1">
      <alignment horizontal="left" vertical="center"/>
    </xf>
    <xf numFmtId="0" fontId="9" fillId="0" borderId="0" xfId="2" applyFont="1" applyFill="1" applyAlignment="1">
      <alignment horizontal="left" vertical="center"/>
    </xf>
    <xf numFmtId="0" fontId="18" fillId="0" borderId="0" xfId="0" applyFont="1" applyAlignment="1">
      <alignment horizontal="left" vertical="center"/>
    </xf>
    <xf numFmtId="0" fontId="13" fillId="0" borderId="0" xfId="0" applyFont="1" applyAlignment="1">
      <alignment horizontal="left" vertical="center" wrapText="1"/>
    </xf>
    <xf numFmtId="0" fontId="14" fillId="0" borderId="0" xfId="0" applyFont="1" applyAlignment="1">
      <alignment horizontal="left" vertical="center" wrapText="1"/>
    </xf>
    <xf numFmtId="0" fontId="16" fillId="0" borderId="0" xfId="4" applyFont="1" applyBorder="1" applyAlignment="1">
      <alignment horizontal="left" vertical="center" wrapText="1"/>
    </xf>
    <xf numFmtId="0" fontId="13" fillId="0" borderId="0" xfId="0" quotePrefix="1" applyFont="1" applyAlignment="1">
      <alignment horizontal="left" vertical="center" wrapText="1"/>
    </xf>
    <xf numFmtId="0" fontId="17" fillId="0" borderId="0" xfId="5" applyFont="1" applyBorder="1" applyAlignment="1">
      <alignment horizontal="left" vertical="center" wrapText="1"/>
    </xf>
    <xf numFmtId="0" fontId="16" fillId="0" borderId="12" xfId="4" applyFont="1" applyBorder="1" applyAlignment="1">
      <alignment horizontal="left" vertical="center" wrapText="1"/>
    </xf>
    <xf numFmtId="0" fontId="14" fillId="0" borderId="10" xfId="1" applyFont="1" applyBorder="1" applyAlignment="1">
      <alignment horizontal="left" vertical="center"/>
    </xf>
    <xf numFmtId="0" fontId="14" fillId="0" borderId="11" xfId="1" applyFont="1" applyBorder="1" applyAlignment="1">
      <alignment horizontal="left" vertical="center"/>
    </xf>
    <xf numFmtId="0" fontId="19" fillId="0" borderId="11" xfId="0" applyFont="1" applyBorder="1" applyAlignment="1">
      <alignment horizontal="right" wrapText="1"/>
    </xf>
    <xf numFmtId="0" fontId="19" fillId="0" borderId="2" xfId="0" applyFont="1" applyBorder="1" applyAlignment="1">
      <alignment horizontal="right" wrapText="1"/>
    </xf>
    <xf numFmtId="0" fontId="2" fillId="0" borderId="10" xfId="0" applyFont="1" applyBorder="1" applyAlignment="1">
      <alignment horizontal="right" wrapText="1"/>
    </xf>
    <xf numFmtId="0" fontId="2" fillId="0" borderId="0" xfId="0" applyFont="1" applyAlignment="1">
      <alignment horizontal="right" wrapText="1"/>
    </xf>
    <xf numFmtId="165" fontId="2" fillId="0" borderId="10" xfId="0" applyNumberFormat="1" applyFont="1" applyBorder="1" applyAlignment="1">
      <alignment horizontal="right" wrapText="1"/>
    </xf>
    <xf numFmtId="165" fontId="2" fillId="0" borderId="0" xfId="0" applyNumberFormat="1" applyFont="1" applyAlignment="1">
      <alignment horizontal="right" wrapText="1"/>
    </xf>
    <xf numFmtId="0" fontId="19" fillId="0" borderId="2" xfId="0" applyFont="1" applyBorder="1" applyAlignment="1">
      <alignment horizontal="left" wrapText="1"/>
    </xf>
    <xf numFmtId="0" fontId="2" fillId="0" borderId="2" xfId="0" applyFont="1" applyBorder="1" applyAlignment="1">
      <alignment horizontal="left" wrapText="1"/>
    </xf>
    <xf numFmtId="0" fontId="19" fillId="0" borderId="12" xfId="0" applyFont="1" applyBorder="1" applyAlignment="1">
      <alignment horizontal="right" wrapText="1"/>
    </xf>
    <xf numFmtId="0" fontId="19" fillId="0" borderId="8" xfId="0" applyFont="1" applyBorder="1" applyAlignment="1">
      <alignment horizontal="right" wrapText="1"/>
    </xf>
    <xf numFmtId="165" fontId="2" fillId="6" borderId="10" xfId="0" applyNumberFormat="1" applyFont="1" applyFill="1" applyBorder="1" applyAlignment="1">
      <alignment horizontal="right" wrapText="1"/>
    </xf>
    <xf numFmtId="165" fontId="2" fillId="0" borderId="11" xfId="0" applyNumberFormat="1" applyFont="1" applyBorder="1" applyAlignment="1">
      <alignment horizontal="right" wrapText="1"/>
    </xf>
    <xf numFmtId="165" fontId="2" fillId="0" borderId="2" xfId="0" applyNumberFormat="1" applyFont="1" applyBorder="1" applyAlignment="1">
      <alignment horizontal="right" wrapText="1"/>
    </xf>
    <xf numFmtId="0" fontId="19" fillId="0" borderId="9" xfId="0" applyFont="1" applyBorder="1" applyAlignment="1">
      <alignment horizontal="left" wrapText="1"/>
    </xf>
    <xf numFmtId="0" fontId="19" fillId="0" borderId="8" xfId="0" applyFont="1"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wrapText="1"/>
    </xf>
    <xf numFmtId="0" fontId="19" fillId="0" borderId="13" xfId="0" applyFont="1" applyBorder="1" applyAlignment="1">
      <alignment horizontal="left" wrapText="1"/>
    </xf>
    <xf numFmtId="0" fontId="2" fillId="0" borderId="6" xfId="0" applyFont="1" applyBorder="1" applyAlignment="1">
      <alignment horizontal="left" wrapText="1"/>
    </xf>
    <xf numFmtId="3" fontId="2" fillId="0" borderId="10" xfId="0" applyNumberFormat="1" applyFont="1" applyBorder="1" applyAlignment="1">
      <alignment horizontal="right" wrapText="1"/>
    </xf>
    <xf numFmtId="3" fontId="2" fillId="0" borderId="0" xfId="0" applyNumberFormat="1" applyFont="1" applyAlignment="1">
      <alignment horizontal="right" wrapText="1"/>
    </xf>
    <xf numFmtId="0" fontId="2" fillId="0" borderId="14" xfId="0" applyFont="1" applyBorder="1" applyAlignment="1">
      <alignment horizontal="left" wrapText="1"/>
    </xf>
    <xf numFmtId="165" fontId="2" fillId="0" borderId="16" xfId="0" applyNumberFormat="1" applyFont="1" applyBorder="1" applyAlignment="1">
      <alignment horizontal="right" wrapText="1"/>
    </xf>
    <xf numFmtId="165" fontId="2" fillId="0" borderId="14" xfId="0" applyNumberFormat="1" applyFont="1" applyBorder="1" applyAlignment="1">
      <alignment horizontal="right" wrapText="1"/>
    </xf>
    <xf numFmtId="0" fontId="2" fillId="0" borderId="17" xfId="0" applyFont="1" applyBorder="1" applyAlignment="1">
      <alignment horizontal="left" wrapText="1"/>
    </xf>
    <xf numFmtId="165" fontId="2" fillId="0" borderId="18" xfId="0" applyNumberFormat="1" applyFont="1" applyBorder="1" applyAlignment="1">
      <alignment horizontal="right" wrapText="1"/>
    </xf>
    <xf numFmtId="165" fontId="2" fillId="0" borderId="17" xfId="0" applyNumberFormat="1" applyFont="1" applyBorder="1" applyAlignment="1">
      <alignment horizontal="right" wrapText="1"/>
    </xf>
    <xf numFmtId="0" fontId="2" fillId="0" borderId="15" xfId="0" applyFont="1" applyBorder="1" applyAlignment="1">
      <alignment horizontal="left" wrapText="1"/>
    </xf>
    <xf numFmtId="0" fontId="2" fillId="0" borderId="19" xfId="0" applyFont="1" applyBorder="1" applyAlignment="1">
      <alignment horizontal="left" wrapText="1"/>
    </xf>
    <xf numFmtId="3" fontId="2" fillId="0" borderId="16" xfId="0" applyNumberFormat="1" applyFont="1" applyBorder="1" applyAlignment="1">
      <alignment horizontal="right" wrapText="1"/>
    </xf>
    <xf numFmtId="3" fontId="2" fillId="0" borderId="14" xfId="0" applyNumberFormat="1" applyFont="1" applyBorder="1" applyAlignment="1">
      <alignment horizontal="right" wrapText="1"/>
    </xf>
    <xf numFmtId="3" fontId="2" fillId="0" borderId="18" xfId="0" applyNumberFormat="1" applyFont="1" applyBorder="1" applyAlignment="1">
      <alignment horizontal="right" wrapText="1"/>
    </xf>
    <xf numFmtId="3" fontId="2" fillId="0" borderId="17" xfId="0" applyNumberFormat="1" applyFont="1" applyBorder="1" applyAlignment="1">
      <alignment horizontal="right" wrapText="1"/>
    </xf>
    <xf numFmtId="0" fontId="7" fillId="0" borderId="0" xfId="2" applyAlignment="1">
      <alignment horizontal="left" vertical="center" wrapText="1"/>
    </xf>
    <xf numFmtId="0" fontId="2" fillId="0" borderId="12" xfId="0" applyFont="1" applyBorder="1" applyAlignment="1">
      <alignment horizontal="right" wrapText="1"/>
    </xf>
    <xf numFmtId="0" fontId="2" fillId="0" borderId="8" xfId="0" applyFont="1" applyBorder="1" applyAlignment="1">
      <alignment horizontal="right" wrapText="1"/>
    </xf>
    <xf numFmtId="0" fontId="2" fillId="0" borderId="20" xfId="0" applyFont="1" applyBorder="1" applyAlignment="1">
      <alignment horizontal="left" wrapText="1"/>
    </xf>
    <xf numFmtId="0" fontId="2" fillId="0" borderId="21" xfId="0" applyFont="1" applyBorder="1" applyAlignment="1">
      <alignment horizontal="left" wrapText="1"/>
    </xf>
    <xf numFmtId="165" fontId="2" fillId="0" borderId="22" xfId="0" applyNumberFormat="1" applyFont="1" applyBorder="1" applyAlignment="1">
      <alignment horizontal="right" wrapText="1"/>
    </xf>
    <xf numFmtId="165" fontId="2" fillId="0" borderId="21" xfId="0" applyNumberFormat="1" applyFont="1" applyBorder="1" applyAlignment="1">
      <alignment horizontal="right" wrapText="1"/>
    </xf>
    <xf numFmtId="165" fontId="2" fillId="6" borderId="22" xfId="0" applyNumberFormat="1" applyFont="1" applyFill="1" applyBorder="1" applyAlignment="1">
      <alignment horizontal="right" wrapText="1"/>
    </xf>
    <xf numFmtId="0" fontId="21" fillId="0" borderId="0" xfId="2" applyFont="1" applyAlignment="1">
      <alignment horizontal="left" vertical="center" wrapText="1"/>
    </xf>
    <xf numFmtId="0" fontId="25" fillId="0" borderId="0" xfId="0" applyFont="1" applyAlignment="1">
      <alignment horizontal="left" vertical="center" wrapText="1"/>
    </xf>
    <xf numFmtId="0" fontId="23" fillId="0" borderId="0" xfId="2" applyFont="1" applyFill="1" applyAlignment="1">
      <alignment horizontal="left" vertical="center"/>
    </xf>
  </cellXfs>
  <cellStyles count="6">
    <cellStyle name="Heading 1" xfId="3" builtinId="16"/>
    <cellStyle name="Heading 2" xfId="4" builtinId="17"/>
    <cellStyle name="Heading 3" xfId="5" builtinId="18"/>
    <cellStyle name="Hyperlink" xfId="2" builtinId="8"/>
    <cellStyle name="Normal" xfId="0" builtinId="0"/>
    <cellStyle name="Normal_20120614 sm exp" xfId="1" xr:uid="{DE64DE05-A1DB-4BF7-B9C9-ED59F59B2F58}"/>
  </cellStyles>
  <dxfs count="60">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alignment horizontal="left" vertical="bottom" textRotation="0" wrapText="1" indent="0" justifyLastLine="0" shrinkToFit="0" readingOrder="0"/>
      <border diagonalUp="0" diagonalDown="0" outline="0">
        <left/>
        <right style="hair">
          <color indexed="64"/>
        </right>
        <top/>
        <bottom/>
      </border>
    </dxf>
    <dxf>
      <font>
        <b val="0"/>
        <i val="0"/>
        <strike val="0"/>
        <condense val="0"/>
        <extend val="0"/>
        <outline val="0"/>
        <shadow val="0"/>
        <u val="none"/>
        <vertAlign val="baseline"/>
        <sz val="10.5"/>
        <color theme="1"/>
        <name val="Arial"/>
        <family val="2"/>
        <scheme val="none"/>
      </font>
      <alignment horizontal="left" vertical="bottom" textRotation="0" wrapText="1" indent="0" justifyLastLine="0" shrinkToFit="0" readingOrder="0"/>
    </dxf>
    <dxf>
      <border outline="0">
        <left style="thin">
          <color indexed="64"/>
        </left>
        <right style="thin">
          <color indexed="64"/>
        </right>
        <bottom style="thin">
          <color indexed="64"/>
        </bottom>
      </border>
    </dxf>
    <dxf>
      <font>
        <b val="0"/>
        <i val="0"/>
        <strike val="0"/>
        <condense val="0"/>
        <extend val="0"/>
        <outline val="0"/>
        <shadow val="0"/>
        <u val="none"/>
        <vertAlign val="baseline"/>
        <sz val="10.5"/>
        <color theme="1"/>
        <name val="Arial"/>
        <family val="2"/>
        <scheme val="none"/>
      </font>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0.5"/>
        <color rgb="FF002554"/>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alignment horizontal="left" vertical="bottom" textRotation="0" wrapText="1" indent="0" justifyLastLine="0" shrinkToFit="0" readingOrder="0"/>
      <border diagonalUp="0" diagonalDown="0" outline="0">
        <left/>
        <right style="thin">
          <color indexed="64"/>
        </right>
      </border>
    </dxf>
    <dxf>
      <font>
        <b val="0"/>
        <i val="0"/>
        <strike val="0"/>
        <condense val="0"/>
        <extend val="0"/>
        <outline val="0"/>
        <shadow val="0"/>
        <u val="none"/>
        <vertAlign val="baseline"/>
        <sz val="10.5"/>
        <color theme="1"/>
        <name val="Arial"/>
        <family val="2"/>
        <scheme val="none"/>
      </font>
      <alignment horizontal="left" vertical="bottom" textRotation="0" wrapText="1" indent="0" justifyLastLine="0" shrinkToFit="0" readingOrder="0"/>
    </dxf>
    <dxf>
      <border outline="0">
        <left style="thin">
          <color indexed="64"/>
        </left>
        <right style="thin">
          <color indexed="64"/>
        </right>
        <bottom style="thin">
          <color indexed="64"/>
        </bottom>
      </border>
    </dxf>
    <dxf>
      <font>
        <b val="0"/>
        <i val="0"/>
        <strike val="0"/>
        <condense val="0"/>
        <extend val="0"/>
        <outline val="0"/>
        <shadow val="0"/>
        <u val="none"/>
        <vertAlign val="baseline"/>
        <sz val="10.5"/>
        <color theme="1"/>
        <name val="Arial"/>
        <family val="2"/>
        <scheme val="none"/>
      </font>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0.5"/>
        <color rgb="FF002554"/>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theme="1"/>
        <name val="Arial"/>
        <family val="2"/>
        <scheme val="none"/>
      </font>
      <alignment horizontal="left" vertical="bottom" textRotation="0" wrapText="1" indent="0" justifyLastLine="0" shrinkToFit="0" readingOrder="0"/>
      <border diagonalUp="0" diagonalDown="0" outline="0">
        <left/>
        <right style="hair">
          <color indexed="64"/>
        </right>
        <top/>
        <bottom/>
      </border>
    </dxf>
    <dxf>
      <font>
        <b val="0"/>
        <i val="0"/>
        <strike val="0"/>
        <condense val="0"/>
        <extend val="0"/>
        <outline val="0"/>
        <shadow val="0"/>
        <u val="none"/>
        <vertAlign val="baseline"/>
        <sz val="10.5"/>
        <color theme="1"/>
        <name val="Arial"/>
        <family val="2"/>
        <scheme val="none"/>
      </font>
      <alignment horizontal="left" vertical="bottom" textRotation="0" wrapText="1" indent="0" justifyLastLine="0" shrinkToFit="0" readingOrder="0"/>
      <border diagonalUp="0" diagonalDown="0" outline="0">
        <left style="thin">
          <color indexed="64"/>
        </left>
        <right/>
        <top/>
        <bottom/>
      </border>
    </dxf>
    <dxf>
      <border outline="0">
        <right style="thin">
          <color indexed="64"/>
        </right>
        <bottom style="thin">
          <color indexed="64"/>
        </bottom>
      </border>
    </dxf>
    <dxf>
      <font>
        <b val="0"/>
        <i val="0"/>
        <strike val="0"/>
        <condense val="0"/>
        <extend val="0"/>
        <outline val="0"/>
        <shadow val="0"/>
        <u val="none"/>
        <vertAlign val="baseline"/>
        <sz val="10.5"/>
        <color theme="1"/>
        <name val="Arial"/>
        <family val="2"/>
        <scheme val="none"/>
      </font>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0.5"/>
        <color rgb="FF002554"/>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numFmt numFmtId="165" formatCode="#,##0.0"/>
      <alignment horizontal="right" vertical="bottom" textRotation="0" wrapText="1"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0.5"/>
        <color theme="1"/>
        <name val="Arial"/>
        <family val="2"/>
        <scheme val="none"/>
      </font>
      <alignment horizontal="left" vertical="bottom" textRotation="0" wrapText="1" indent="0" justifyLastLine="0" shrinkToFit="0" readingOrder="0"/>
      <border diagonalUp="0" diagonalDown="0" outline="0">
        <left/>
        <right style="hair">
          <color indexed="64"/>
        </right>
        <top/>
        <bottom/>
      </border>
    </dxf>
    <dxf>
      <font>
        <b val="0"/>
        <i val="0"/>
        <strike val="0"/>
        <condense val="0"/>
        <extend val="0"/>
        <outline val="0"/>
        <shadow val="0"/>
        <u val="none"/>
        <vertAlign val="baseline"/>
        <sz val="10.5"/>
        <color theme="1"/>
        <name val="Arial"/>
        <family val="2"/>
        <scheme val="none"/>
      </font>
      <alignment horizontal="left" vertical="bottom" textRotation="0" wrapText="1" indent="0"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theme="1"/>
        <name val="Arial"/>
        <family val="2"/>
        <scheme val="none"/>
      </font>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0.5"/>
        <color rgb="FF002554"/>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theme="0"/>
        </left>
        <right style="thin">
          <color theme="0"/>
        </right>
        <top/>
        <bottom/>
      </border>
    </dxf>
  </dxfs>
  <tableStyles count="1" defaultTableStyle="TableStyleMedium2" defaultPivotStyle="PivotStyleLight16">
    <tableStyle name="Table Style 1" pivot="0" count="0" xr9:uid="{604F984B-DE39-4DA2-A206-9E230EEAE7A9}"/>
  </tableStyles>
  <colors>
    <mruColors>
      <color rgb="FF002554"/>
      <color rgb="FFF1B434"/>
      <color rgb="FFFF9933"/>
      <color rgb="FFFFD966"/>
      <color rgb="FFF4B084"/>
      <color rgb="FF92D050"/>
      <color rgb="FF33CC33"/>
      <color rgb="FFA9D08E"/>
      <color rgb="FF548235"/>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08419739611757E-2"/>
          <c:y val="6.6362817827292475E-2"/>
          <c:w val="0.78781705322424367"/>
          <c:h val="0.77529342333888518"/>
        </c:manualLayout>
      </c:layout>
      <c:barChart>
        <c:barDir val="col"/>
        <c:grouping val="clustered"/>
        <c:varyColors val="0"/>
        <c:ser>
          <c:idx val="0"/>
          <c:order val="0"/>
          <c:tx>
            <c:v>UK sector (All institutions)</c:v>
          </c:tx>
          <c:spPr>
            <a:solidFill>
              <a:schemeClr val="accent1"/>
            </a:solidFill>
            <a:ln>
              <a:noFill/>
            </a:ln>
            <a:effectLst/>
          </c:spPr>
          <c:invertIfNegative val="0"/>
          <c:cat>
            <c:strLit>
              <c:ptCount val="5"/>
              <c:pt idx="0">
                <c:v>Publicly funded teaching</c:v>
              </c:pt>
              <c:pt idx="1">
                <c:v>Non-publicly funded teaching</c:v>
              </c:pt>
              <c:pt idx="2">
                <c:v>Research</c:v>
              </c:pt>
              <c:pt idx="3">
                <c:v>Other (income generating)</c:v>
              </c:pt>
              <c:pt idx="4">
                <c:v>Other (non-commercial)</c:v>
              </c:pt>
            </c:strLit>
          </c:cat>
          <c:val>
            <c:numRef>
              <c:f>(Tables_1_and_2!$C$9,Tables_1_and_2!$C$13,Tables_1_and_2!$C$17,Tables_1_and_2!$C$21,Tables_1_and_2!$C$25)</c:f>
              <c:numCache>
                <c:formatCode>#,##0.0</c:formatCode>
                <c:ptCount val="5"/>
                <c:pt idx="0">
                  <c:v>33.485199999999999</c:v>
                </c:pt>
                <c:pt idx="1">
                  <c:v>15.7797</c:v>
                </c:pt>
                <c:pt idx="2">
                  <c:v>34.626399999999997</c:v>
                </c:pt>
                <c:pt idx="3">
                  <c:v>15.6768</c:v>
                </c:pt>
                <c:pt idx="4">
                  <c:v>0.43190000000000001</c:v>
                </c:pt>
              </c:numCache>
            </c:numRef>
          </c:val>
          <c:extLst>
            <c:ext xmlns:c16="http://schemas.microsoft.com/office/drawing/2014/chart" uri="{C3380CC4-5D6E-409C-BE32-E72D297353CC}">
              <c16:uniqueId val="{00000000-5EB1-408E-8041-AEF1EE1F7750}"/>
            </c:ext>
          </c:extLst>
        </c:ser>
        <c:ser>
          <c:idx val="1"/>
          <c:order val="1"/>
          <c:tx>
            <c:v>Group A</c:v>
          </c:tx>
          <c:spPr>
            <a:solidFill>
              <a:schemeClr val="accent2"/>
            </a:solidFill>
            <a:ln>
              <a:noFill/>
            </a:ln>
            <a:effectLst/>
          </c:spPr>
          <c:invertIfNegative val="0"/>
          <c:cat>
            <c:strLit>
              <c:ptCount val="5"/>
              <c:pt idx="0">
                <c:v>Publicly funded teaching</c:v>
              </c:pt>
              <c:pt idx="1">
                <c:v>Non-publicly funded teaching</c:v>
              </c:pt>
              <c:pt idx="2">
                <c:v>Research</c:v>
              </c:pt>
              <c:pt idx="3">
                <c:v>Other (income generating)</c:v>
              </c:pt>
              <c:pt idx="4">
                <c:v>Other (non-commercial)</c:v>
              </c:pt>
            </c:strLit>
          </c:cat>
          <c:val>
            <c:numRef>
              <c:f>(Tables_1_and_2!$F$9,Tables_1_and_2!$F$13,Tables_1_and_2!$F$17,Tables_1_and_2!$F$21,Tables_1_and_2!$F$25)</c:f>
              <c:numCache>
                <c:formatCode>#,##0.0</c:formatCode>
                <c:ptCount val="5"/>
                <c:pt idx="0">
                  <c:v>20.790099999999999</c:v>
                </c:pt>
                <c:pt idx="1">
                  <c:v>12.579499999999999</c:v>
                </c:pt>
                <c:pt idx="2">
                  <c:v>47.621299999999998</c:v>
                </c:pt>
                <c:pt idx="3">
                  <c:v>18.5425</c:v>
                </c:pt>
                <c:pt idx="4">
                  <c:v>0.4667</c:v>
                </c:pt>
              </c:numCache>
            </c:numRef>
          </c:val>
          <c:extLst>
            <c:ext xmlns:c16="http://schemas.microsoft.com/office/drawing/2014/chart" uri="{C3380CC4-5D6E-409C-BE32-E72D297353CC}">
              <c16:uniqueId val="{00000002-5EB1-408E-8041-AEF1EE1F7750}"/>
            </c:ext>
          </c:extLst>
        </c:ser>
        <c:ser>
          <c:idx val="2"/>
          <c:order val="2"/>
          <c:tx>
            <c:v>Group B</c:v>
          </c:tx>
          <c:spPr>
            <a:solidFill>
              <a:schemeClr val="accent3"/>
            </a:solidFill>
            <a:ln>
              <a:noFill/>
            </a:ln>
            <a:effectLst/>
          </c:spPr>
          <c:invertIfNegative val="0"/>
          <c:cat>
            <c:strLit>
              <c:ptCount val="5"/>
              <c:pt idx="0">
                <c:v>Publicly funded teaching</c:v>
              </c:pt>
              <c:pt idx="1">
                <c:v>Non-publicly funded teaching</c:v>
              </c:pt>
              <c:pt idx="2">
                <c:v>Research</c:v>
              </c:pt>
              <c:pt idx="3">
                <c:v>Other (income generating)</c:v>
              </c:pt>
              <c:pt idx="4">
                <c:v>Other (non-commercial)</c:v>
              </c:pt>
            </c:strLit>
          </c:cat>
          <c:val>
            <c:numRef>
              <c:f>(Tables_1_and_2!$G$9,Tables_1_and_2!$G$13,Tables_1_and_2!$G$17,Tables_1_and_2!$G$21,Tables_1_and_2!$G$25)</c:f>
              <c:numCache>
                <c:formatCode>#,##0.0</c:formatCode>
                <c:ptCount val="5"/>
                <c:pt idx="0">
                  <c:v>32.881300000000003</c:v>
                </c:pt>
                <c:pt idx="1">
                  <c:v>15.778499999999999</c:v>
                </c:pt>
                <c:pt idx="2">
                  <c:v>33.859200000000001</c:v>
                </c:pt>
                <c:pt idx="3">
                  <c:v>16.879799999999999</c:v>
                </c:pt>
                <c:pt idx="4">
                  <c:v>0.60109999999999997</c:v>
                </c:pt>
              </c:numCache>
            </c:numRef>
          </c:val>
          <c:extLst>
            <c:ext xmlns:c16="http://schemas.microsoft.com/office/drawing/2014/chart" uri="{C3380CC4-5D6E-409C-BE32-E72D297353CC}">
              <c16:uniqueId val="{00000003-5EB1-408E-8041-AEF1EE1F7750}"/>
            </c:ext>
          </c:extLst>
        </c:ser>
        <c:ser>
          <c:idx val="3"/>
          <c:order val="3"/>
          <c:tx>
            <c:v>Group C</c:v>
          </c:tx>
          <c:spPr>
            <a:solidFill>
              <a:schemeClr val="accent4"/>
            </a:solidFill>
            <a:ln>
              <a:noFill/>
            </a:ln>
            <a:effectLst/>
          </c:spPr>
          <c:invertIfNegative val="0"/>
          <c:cat>
            <c:strLit>
              <c:ptCount val="5"/>
              <c:pt idx="0">
                <c:v>Publicly funded teaching</c:v>
              </c:pt>
              <c:pt idx="1">
                <c:v>Non-publicly funded teaching</c:v>
              </c:pt>
              <c:pt idx="2">
                <c:v>Research</c:v>
              </c:pt>
              <c:pt idx="3">
                <c:v>Other (income generating)</c:v>
              </c:pt>
              <c:pt idx="4">
                <c:v>Other (non-commercial)</c:v>
              </c:pt>
            </c:strLit>
          </c:cat>
          <c:val>
            <c:numRef>
              <c:f>(Tables_1_and_2!$H$9,Tables_1_and_2!$H$13,Tables_1_and_2!$H$17,Tables_1_and_2!$H$21,Tables_1_and_2!$H$25)</c:f>
              <c:numCache>
                <c:formatCode>#,##0.0</c:formatCode>
                <c:ptCount val="5"/>
                <c:pt idx="0">
                  <c:v>53.024299999999997</c:v>
                </c:pt>
                <c:pt idx="1">
                  <c:v>20.563800000000001</c:v>
                </c:pt>
                <c:pt idx="2">
                  <c:v>16.238399999999999</c:v>
                </c:pt>
                <c:pt idx="3">
                  <c:v>9.8728999999999996</c:v>
                </c:pt>
                <c:pt idx="4">
                  <c:v>0.30059999999999998</c:v>
                </c:pt>
              </c:numCache>
            </c:numRef>
          </c:val>
          <c:extLst>
            <c:ext xmlns:c16="http://schemas.microsoft.com/office/drawing/2014/chart" uri="{C3380CC4-5D6E-409C-BE32-E72D297353CC}">
              <c16:uniqueId val="{00000004-5EB1-408E-8041-AEF1EE1F7750}"/>
            </c:ext>
          </c:extLst>
        </c:ser>
        <c:ser>
          <c:idx val="4"/>
          <c:order val="4"/>
          <c:tx>
            <c:v>Group D</c:v>
          </c:tx>
          <c:spPr>
            <a:solidFill>
              <a:schemeClr val="accent5"/>
            </a:solidFill>
            <a:ln>
              <a:noFill/>
            </a:ln>
            <a:effectLst/>
          </c:spPr>
          <c:invertIfNegative val="0"/>
          <c:cat>
            <c:strLit>
              <c:ptCount val="5"/>
              <c:pt idx="0">
                <c:v>Publicly funded teaching</c:v>
              </c:pt>
              <c:pt idx="1">
                <c:v>Non-publicly funded teaching</c:v>
              </c:pt>
              <c:pt idx="2">
                <c:v>Research</c:v>
              </c:pt>
              <c:pt idx="3">
                <c:v>Other (income generating)</c:v>
              </c:pt>
              <c:pt idx="4">
                <c:v>Other (non-commercial)</c:v>
              </c:pt>
            </c:strLit>
          </c:cat>
          <c:val>
            <c:numRef>
              <c:f>(Tables_1_and_2!$I$9,Tables_1_and_2!$I$13,Tables_1_and_2!$I$17,Tables_1_and_2!$I$21,Tables_1_and_2!$I$25)</c:f>
              <c:numCache>
                <c:formatCode>#,##0.0</c:formatCode>
                <c:ptCount val="5"/>
                <c:pt idx="0">
                  <c:v>56.225200000000001</c:v>
                </c:pt>
                <c:pt idx="1">
                  <c:v>20.774899999999999</c:v>
                </c:pt>
                <c:pt idx="2">
                  <c:v>14.481199999999999</c:v>
                </c:pt>
                <c:pt idx="3">
                  <c:v>8.4275000000000002</c:v>
                </c:pt>
                <c:pt idx="4">
                  <c:v>9.1300000000000006E-2</c:v>
                </c:pt>
              </c:numCache>
            </c:numRef>
          </c:val>
          <c:extLst>
            <c:ext xmlns:c16="http://schemas.microsoft.com/office/drawing/2014/chart" uri="{C3380CC4-5D6E-409C-BE32-E72D297353CC}">
              <c16:uniqueId val="{00000005-5EB1-408E-8041-AEF1EE1F7750}"/>
            </c:ext>
          </c:extLst>
        </c:ser>
        <c:ser>
          <c:idx val="5"/>
          <c:order val="5"/>
          <c:tx>
            <c:v>Group E</c:v>
          </c:tx>
          <c:spPr>
            <a:solidFill>
              <a:schemeClr val="bg2">
                <a:lumMod val="90000"/>
              </a:schemeClr>
            </a:solidFill>
            <a:ln>
              <a:noFill/>
            </a:ln>
            <a:effectLst/>
          </c:spPr>
          <c:invertIfNegative val="0"/>
          <c:cat>
            <c:strLit>
              <c:ptCount val="5"/>
              <c:pt idx="0">
                <c:v>Publicly funded teaching</c:v>
              </c:pt>
              <c:pt idx="1">
                <c:v>Non-publicly funded teaching</c:v>
              </c:pt>
              <c:pt idx="2">
                <c:v>Research</c:v>
              </c:pt>
              <c:pt idx="3">
                <c:v>Other (income generating)</c:v>
              </c:pt>
              <c:pt idx="4">
                <c:v>Other (non-commercial)</c:v>
              </c:pt>
            </c:strLit>
          </c:cat>
          <c:val>
            <c:numRef>
              <c:f>(Tables_1_and_2!$J$9,Tables_1_and_2!$J$13,Tables_1_and_2!$J$17,Tables_1_and_2!$J$21,Tables_1_and_2!$J$25)</c:f>
              <c:numCache>
                <c:formatCode>#,##0.0</c:formatCode>
                <c:ptCount val="5"/>
                <c:pt idx="0">
                  <c:v>59.616100000000003</c:v>
                </c:pt>
                <c:pt idx="1">
                  <c:v>19.703700000000001</c:v>
                </c:pt>
                <c:pt idx="2">
                  <c:v>8.5810999999999993</c:v>
                </c:pt>
                <c:pt idx="3">
                  <c:v>11.8543</c:v>
                </c:pt>
                <c:pt idx="4">
                  <c:v>0.24490000000000001</c:v>
                </c:pt>
              </c:numCache>
            </c:numRef>
          </c:val>
          <c:extLst>
            <c:ext xmlns:c16="http://schemas.microsoft.com/office/drawing/2014/chart" uri="{C3380CC4-5D6E-409C-BE32-E72D297353CC}">
              <c16:uniqueId val="{00000006-5EB1-408E-8041-AEF1EE1F7750}"/>
            </c:ext>
          </c:extLst>
        </c:ser>
        <c:ser>
          <c:idx val="6"/>
          <c:order val="6"/>
          <c:tx>
            <c:v>Group F</c:v>
          </c:tx>
          <c:spPr>
            <a:solidFill>
              <a:schemeClr val="accent6"/>
            </a:solidFill>
            <a:ln>
              <a:noFill/>
            </a:ln>
            <a:effectLst/>
          </c:spPr>
          <c:invertIfNegative val="0"/>
          <c:cat>
            <c:strLit>
              <c:ptCount val="5"/>
              <c:pt idx="0">
                <c:v>Publicly funded teaching</c:v>
              </c:pt>
              <c:pt idx="1">
                <c:v>Non-publicly funded teaching</c:v>
              </c:pt>
              <c:pt idx="2">
                <c:v>Research</c:v>
              </c:pt>
              <c:pt idx="3">
                <c:v>Other (income generating)</c:v>
              </c:pt>
              <c:pt idx="4">
                <c:v>Other (non-commercial)</c:v>
              </c:pt>
            </c:strLit>
          </c:cat>
          <c:val>
            <c:numRef>
              <c:f>(Tables_1_and_2!$K$9,Tables_1_and_2!$K$13,Tables_1_and_2!$K$17,Tables_1_and_2!$K$21,Tables_1_and_2!$K$25)</c:f>
              <c:numCache>
                <c:formatCode>#,##0.0</c:formatCode>
                <c:ptCount val="5"/>
                <c:pt idx="0">
                  <c:v>48.623399999999997</c:v>
                </c:pt>
                <c:pt idx="1">
                  <c:v>32.160800000000002</c:v>
                </c:pt>
                <c:pt idx="2">
                  <c:v>6.1456</c:v>
                </c:pt>
                <c:pt idx="3">
                  <c:v>11.7599</c:v>
                </c:pt>
                <c:pt idx="4">
                  <c:v>1.3103</c:v>
                </c:pt>
              </c:numCache>
            </c:numRef>
          </c:val>
          <c:extLst>
            <c:ext xmlns:c16="http://schemas.microsoft.com/office/drawing/2014/chart" uri="{C3380CC4-5D6E-409C-BE32-E72D297353CC}">
              <c16:uniqueId val="{00000007-5EB1-408E-8041-AEF1EE1F7750}"/>
            </c:ext>
          </c:extLst>
        </c:ser>
        <c:dLbls>
          <c:showLegendKey val="0"/>
          <c:showVal val="0"/>
          <c:showCatName val="0"/>
          <c:showSerName val="0"/>
          <c:showPercent val="0"/>
          <c:showBubbleSize val="0"/>
        </c:dLbls>
        <c:gapWidth val="219"/>
        <c:axId val="1716256591"/>
        <c:axId val="1716261167"/>
      </c:barChart>
      <c:catAx>
        <c:axId val="1716256591"/>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b="0"/>
                  <a:t>Activity</a:t>
                </a:r>
              </a:p>
            </c:rich>
          </c:tx>
          <c:layout>
            <c:manualLayout>
              <c:xMode val="edge"/>
              <c:yMode val="edge"/>
              <c:x val="0.45647960897932077"/>
              <c:y val="0.93887288910756983"/>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716261167"/>
        <c:crosses val="autoZero"/>
        <c:auto val="1"/>
        <c:lblAlgn val="ctr"/>
        <c:lblOffset val="100"/>
        <c:noMultiLvlLbl val="0"/>
      </c:catAx>
      <c:valAx>
        <c:axId val="17162611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b="0"/>
                  <a:t>% of total costs</a:t>
                </a:r>
              </a:p>
            </c:rich>
          </c:tx>
          <c:layout>
            <c:manualLayout>
              <c:xMode val="edge"/>
              <c:yMode val="edge"/>
              <c:x val="6.1147654814795423E-3"/>
              <c:y val="0.348395854058155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716256591"/>
        <c:crosses val="autoZero"/>
        <c:crossBetween val="between"/>
      </c:valAx>
      <c:spPr>
        <a:noFill/>
        <a:ln>
          <a:noFill/>
        </a:ln>
        <a:effectLst/>
      </c:spPr>
    </c:plotArea>
    <c:legend>
      <c:legendPos val="r"/>
      <c:layout>
        <c:manualLayout>
          <c:xMode val="edge"/>
          <c:yMode val="edge"/>
          <c:x val="0.85682632657658897"/>
          <c:y val="5.8661395021650249E-2"/>
          <c:w val="0.1416493489604797"/>
          <c:h val="0.39689357017679827"/>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5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229627093714747E-2"/>
          <c:y val="6.2249478710745119E-2"/>
          <c:w val="0.77808587604148904"/>
          <c:h val="0.7982599331942124"/>
        </c:manualLayout>
      </c:layout>
      <c:barChart>
        <c:barDir val="col"/>
        <c:grouping val="clustered"/>
        <c:varyColors val="0"/>
        <c:ser>
          <c:idx val="0"/>
          <c:order val="0"/>
          <c:tx>
            <c:v>UK sector (All institutions)</c:v>
          </c:tx>
          <c:spPr>
            <a:solidFill>
              <a:schemeClr val="accent1"/>
            </a:solidFill>
            <a:ln>
              <a:noFill/>
            </a:ln>
            <a:effectLst/>
          </c:spPr>
          <c:invertIfNegative val="0"/>
          <c:cat>
            <c:strLit>
              <c:ptCount val="5"/>
              <c:pt idx="0">
                <c:v>Publicly funded teaching</c:v>
              </c:pt>
              <c:pt idx="1">
                <c:v>Non-publicly funded teaching</c:v>
              </c:pt>
              <c:pt idx="2">
                <c:v>Research</c:v>
              </c:pt>
              <c:pt idx="3">
                <c:v>Other (income generating)</c:v>
              </c:pt>
              <c:pt idx="4">
                <c:v>Total</c:v>
              </c:pt>
            </c:strLit>
          </c:cat>
          <c:val>
            <c:numRef>
              <c:f>(Tables_1_and_2!$C$61,Tables_1_and_2!$C$65,Tables_1_and_2!$C$69,Tables_1_and_2!$C$73,Tables_1_and_2!$C$81)</c:f>
              <c:numCache>
                <c:formatCode>#,##0.0</c:formatCode>
                <c:ptCount val="5"/>
                <c:pt idx="0">
                  <c:v>89.194900000000004</c:v>
                </c:pt>
                <c:pt idx="1">
                  <c:v>147.3733</c:v>
                </c:pt>
                <c:pt idx="2">
                  <c:v>67.030100000000004</c:v>
                </c:pt>
                <c:pt idx="3">
                  <c:v>96.504000000000005</c:v>
                </c:pt>
                <c:pt idx="4">
                  <c:v>95.428200000000004</c:v>
                </c:pt>
              </c:numCache>
            </c:numRef>
          </c:val>
          <c:extLst>
            <c:ext xmlns:c16="http://schemas.microsoft.com/office/drawing/2014/chart" uri="{C3380CC4-5D6E-409C-BE32-E72D297353CC}">
              <c16:uniqueId val="{0000001D-7691-4D11-9F8E-3F38F021B28A}"/>
            </c:ext>
          </c:extLst>
        </c:ser>
        <c:ser>
          <c:idx val="1"/>
          <c:order val="1"/>
          <c:tx>
            <c:v>Group A</c:v>
          </c:tx>
          <c:spPr>
            <a:solidFill>
              <a:schemeClr val="accent2"/>
            </a:solidFill>
            <a:ln>
              <a:noFill/>
            </a:ln>
            <a:effectLst/>
          </c:spPr>
          <c:invertIfNegative val="0"/>
          <c:cat>
            <c:strLit>
              <c:ptCount val="5"/>
              <c:pt idx="0">
                <c:v>Publicly funded teaching</c:v>
              </c:pt>
              <c:pt idx="1">
                <c:v>Non-publicly funded teaching</c:v>
              </c:pt>
              <c:pt idx="2">
                <c:v>Research</c:v>
              </c:pt>
              <c:pt idx="3">
                <c:v>Other (income generating)</c:v>
              </c:pt>
              <c:pt idx="4">
                <c:v>Total</c:v>
              </c:pt>
            </c:strLit>
          </c:cat>
          <c:val>
            <c:numRef>
              <c:f>(Tables_1_and_2!$F$61,Tables_1_and_2!$F$65,Tables_1_and_2!$F$69,Tables_1_and_2!$F$73,Tables_1_and_2!$F$81)</c:f>
              <c:numCache>
                <c:formatCode>#,##0.0</c:formatCode>
                <c:ptCount val="5"/>
                <c:pt idx="0">
                  <c:v>84.365399999999994</c:v>
                </c:pt>
                <c:pt idx="1">
                  <c:v>179.28749999999999</c:v>
                </c:pt>
                <c:pt idx="2">
                  <c:v>70.489000000000004</c:v>
                </c:pt>
                <c:pt idx="3">
                  <c:v>99.411000000000001</c:v>
                </c:pt>
                <c:pt idx="4">
                  <c:v>97.195499999999996</c:v>
                </c:pt>
              </c:numCache>
            </c:numRef>
          </c:val>
          <c:extLst>
            <c:ext xmlns:c16="http://schemas.microsoft.com/office/drawing/2014/chart" uri="{C3380CC4-5D6E-409C-BE32-E72D297353CC}">
              <c16:uniqueId val="{0000001E-7691-4D11-9F8E-3F38F021B28A}"/>
            </c:ext>
          </c:extLst>
        </c:ser>
        <c:ser>
          <c:idx val="2"/>
          <c:order val="2"/>
          <c:tx>
            <c:v>Group B</c:v>
          </c:tx>
          <c:spPr>
            <a:solidFill>
              <a:schemeClr val="accent3"/>
            </a:solidFill>
            <a:ln>
              <a:noFill/>
            </a:ln>
            <a:effectLst/>
          </c:spPr>
          <c:invertIfNegative val="0"/>
          <c:cat>
            <c:strLit>
              <c:ptCount val="5"/>
              <c:pt idx="0">
                <c:v>Publicly funded teaching</c:v>
              </c:pt>
              <c:pt idx="1">
                <c:v>Non-publicly funded teaching</c:v>
              </c:pt>
              <c:pt idx="2">
                <c:v>Research</c:v>
              </c:pt>
              <c:pt idx="3">
                <c:v>Other (income generating)</c:v>
              </c:pt>
              <c:pt idx="4">
                <c:v>Total</c:v>
              </c:pt>
            </c:strLit>
          </c:cat>
          <c:val>
            <c:numRef>
              <c:f>(Tables_1_and_2!$G$61,Tables_1_and_2!$G$65,Tables_1_and_2!$G$69,Tables_1_and_2!$G$73,Tables_1_and_2!$G$81)</c:f>
              <c:numCache>
                <c:formatCode>#,##0.0</c:formatCode>
                <c:ptCount val="5"/>
                <c:pt idx="0">
                  <c:v>85.995400000000004</c:v>
                </c:pt>
                <c:pt idx="1">
                  <c:v>145.84739999999999</c:v>
                </c:pt>
                <c:pt idx="2">
                  <c:v>63.650599999999997</c:v>
                </c:pt>
                <c:pt idx="3">
                  <c:v>95.336799999999997</c:v>
                </c:pt>
                <c:pt idx="4">
                  <c:v>91.429000000000002</c:v>
                </c:pt>
              </c:numCache>
            </c:numRef>
          </c:val>
          <c:extLst>
            <c:ext xmlns:c16="http://schemas.microsoft.com/office/drawing/2014/chart" uri="{C3380CC4-5D6E-409C-BE32-E72D297353CC}">
              <c16:uniqueId val="{0000001F-7691-4D11-9F8E-3F38F021B28A}"/>
            </c:ext>
          </c:extLst>
        </c:ser>
        <c:ser>
          <c:idx val="3"/>
          <c:order val="3"/>
          <c:tx>
            <c:v>Group C</c:v>
          </c:tx>
          <c:spPr>
            <a:solidFill>
              <a:schemeClr val="accent4"/>
            </a:solidFill>
            <a:ln>
              <a:noFill/>
            </a:ln>
            <a:effectLst/>
          </c:spPr>
          <c:invertIfNegative val="0"/>
          <c:cat>
            <c:strLit>
              <c:ptCount val="5"/>
              <c:pt idx="0">
                <c:v>Publicly funded teaching</c:v>
              </c:pt>
              <c:pt idx="1">
                <c:v>Non-publicly funded teaching</c:v>
              </c:pt>
              <c:pt idx="2">
                <c:v>Research</c:v>
              </c:pt>
              <c:pt idx="3">
                <c:v>Other (income generating)</c:v>
              </c:pt>
              <c:pt idx="4">
                <c:v>Total</c:v>
              </c:pt>
            </c:strLit>
          </c:cat>
          <c:val>
            <c:numRef>
              <c:f>(Tables_1_and_2!$H$61,Tables_1_and_2!$H$65,Tables_1_and_2!$H$69,Tables_1_and_2!$H$73,Tables_1_and_2!$H$81)</c:f>
              <c:numCache>
                <c:formatCode>#,##0.0</c:formatCode>
                <c:ptCount val="5"/>
                <c:pt idx="0">
                  <c:v>94.319800000000001</c:v>
                </c:pt>
                <c:pt idx="1">
                  <c:v>114.5697</c:v>
                </c:pt>
                <c:pt idx="2">
                  <c:v>50.8416</c:v>
                </c:pt>
                <c:pt idx="3">
                  <c:v>90.273899999999998</c:v>
                </c:pt>
                <c:pt idx="4">
                  <c:v>93.412800000000004</c:v>
                </c:pt>
              </c:numCache>
            </c:numRef>
          </c:val>
          <c:extLst>
            <c:ext xmlns:c16="http://schemas.microsoft.com/office/drawing/2014/chart" uri="{C3380CC4-5D6E-409C-BE32-E72D297353CC}">
              <c16:uniqueId val="{00000020-7691-4D11-9F8E-3F38F021B28A}"/>
            </c:ext>
          </c:extLst>
        </c:ser>
        <c:ser>
          <c:idx val="4"/>
          <c:order val="4"/>
          <c:tx>
            <c:v>Group D</c:v>
          </c:tx>
          <c:spPr>
            <a:solidFill>
              <a:schemeClr val="accent5"/>
            </a:solidFill>
            <a:ln>
              <a:noFill/>
            </a:ln>
            <a:effectLst/>
          </c:spPr>
          <c:invertIfNegative val="0"/>
          <c:cat>
            <c:strLit>
              <c:ptCount val="5"/>
              <c:pt idx="0">
                <c:v>Publicly funded teaching</c:v>
              </c:pt>
              <c:pt idx="1">
                <c:v>Non-publicly funded teaching</c:v>
              </c:pt>
              <c:pt idx="2">
                <c:v>Research</c:v>
              </c:pt>
              <c:pt idx="3">
                <c:v>Other (income generating)</c:v>
              </c:pt>
              <c:pt idx="4">
                <c:v>Total</c:v>
              </c:pt>
            </c:strLit>
          </c:cat>
          <c:val>
            <c:numRef>
              <c:f>(Tables_1_and_2!$I$61,Tables_1_and_2!$I$65,Tables_1_and_2!$I$69,Tables_1_and_2!$I$73,Tables_1_and_2!$I$81)</c:f>
              <c:numCache>
                <c:formatCode>#,##0.0</c:formatCode>
                <c:ptCount val="5"/>
                <c:pt idx="0">
                  <c:v>93.782200000000003</c:v>
                </c:pt>
                <c:pt idx="1">
                  <c:v>116.32729999999999</c:v>
                </c:pt>
                <c:pt idx="2">
                  <c:v>44.264400000000002</c:v>
                </c:pt>
                <c:pt idx="3">
                  <c:v>89.725999999999999</c:v>
                </c:pt>
                <c:pt idx="4">
                  <c:v>92.7898</c:v>
                </c:pt>
              </c:numCache>
            </c:numRef>
          </c:val>
          <c:extLst>
            <c:ext xmlns:c16="http://schemas.microsoft.com/office/drawing/2014/chart" uri="{C3380CC4-5D6E-409C-BE32-E72D297353CC}">
              <c16:uniqueId val="{00000021-7691-4D11-9F8E-3F38F021B28A}"/>
            </c:ext>
          </c:extLst>
        </c:ser>
        <c:ser>
          <c:idx val="5"/>
          <c:order val="5"/>
          <c:tx>
            <c:v>Group E</c:v>
          </c:tx>
          <c:spPr>
            <a:solidFill>
              <a:schemeClr val="bg2">
                <a:lumMod val="90000"/>
              </a:schemeClr>
            </a:solidFill>
            <a:ln>
              <a:noFill/>
            </a:ln>
            <a:effectLst/>
          </c:spPr>
          <c:invertIfNegative val="0"/>
          <c:cat>
            <c:strLit>
              <c:ptCount val="5"/>
              <c:pt idx="0">
                <c:v>Publicly funded teaching</c:v>
              </c:pt>
              <c:pt idx="1">
                <c:v>Non-publicly funded teaching</c:v>
              </c:pt>
              <c:pt idx="2">
                <c:v>Research</c:v>
              </c:pt>
              <c:pt idx="3">
                <c:v>Other (income generating)</c:v>
              </c:pt>
              <c:pt idx="4">
                <c:v>Total</c:v>
              </c:pt>
            </c:strLit>
          </c:cat>
          <c:val>
            <c:numRef>
              <c:f>(Tables_1_and_2!$J$61,Tables_1_and_2!$J$65,Tables_1_and_2!$J$69,Tables_1_and_2!$J$73,Tables_1_and_2!$J$81)</c:f>
              <c:numCache>
                <c:formatCode>#,##0.0</c:formatCode>
                <c:ptCount val="5"/>
                <c:pt idx="0">
                  <c:v>94.0535</c:v>
                </c:pt>
                <c:pt idx="1">
                  <c:v>110.771</c:v>
                </c:pt>
                <c:pt idx="2">
                  <c:v>43.837200000000003</c:v>
                </c:pt>
                <c:pt idx="3">
                  <c:v>86.395499999999998</c:v>
                </c:pt>
                <c:pt idx="4">
                  <c:v>94.133799999999994</c:v>
                </c:pt>
              </c:numCache>
            </c:numRef>
          </c:val>
          <c:extLst>
            <c:ext xmlns:c16="http://schemas.microsoft.com/office/drawing/2014/chart" uri="{C3380CC4-5D6E-409C-BE32-E72D297353CC}">
              <c16:uniqueId val="{00000022-7691-4D11-9F8E-3F38F021B28A}"/>
            </c:ext>
          </c:extLst>
        </c:ser>
        <c:ser>
          <c:idx val="6"/>
          <c:order val="6"/>
          <c:tx>
            <c:v>Group F</c:v>
          </c:tx>
          <c:spPr>
            <a:solidFill>
              <a:schemeClr val="accent6"/>
            </a:solidFill>
            <a:ln>
              <a:noFill/>
            </a:ln>
            <a:effectLst/>
          </c:spPr>
          <c:invertIfNegative val="0"/>
          <c:cat>
            <c:strLit>
              <c:ptCount val="5"/>
              <c:pt idx="0">
                <c:v>Publicly funded teaching</c:v>
              </c:pt>
              <c:pt idx="1">
                <c:v>Non-publicly funded teaching</c:v>
              </c:pt>
              <c:pt idx="2">
                <c:v>Research</c:v>
              </c:pt>
              <c:pt idx="3">
                <c:v>Other (income generating)</c:v>
              </c:pt>
              <c:pt idx="4">
                <c:v>Total</c:v>
              </c:pt>
            </c:strLit>
          </c:cat>
          <c:val>
            <c:numRef>
              <c:f>(Tables_1_and_2!$K$61,Tables_1_and_2!$K$65,Tables_1_and_2!$K$69,Tables_1_and_2!$K$73,Tables_1_and_2!$K$81)</c:f>
              <c:numCache>
                <c:formatCode>#,##0.0</c:formatCode>
                <c:ptCount val="5"/>
                <c:pt idx="0">
                  <c:v>80.008399999999995</c:v>
                </c:pt>
                <c:pt idx="1">
                  <c:v>124.569</c:v>
                </c:pt>
                <c:pt idx="2">
                  <c:v>59.839700000000001</c:v>
                </c:pt>
                <c:pt idx="3">
                  <c:v>84.387900000000002</c:v>
                </c:pt>
                <c:pt idx="4">
                  <c:v>98.004599999999996</c:v>
                </c:pt>
              </c:numCache>
            </c:numRef>
          </c:val>
          <c:extLst>
            <c:ext xmlns:c16="http://schemas.microsoft.com/office/drawing/2014/chart" uri="{C3380CC4-5D6E-409C-BE32-E72D297353CC}">
              <c16:uniqueId val="{00000023-7691-4D11-9F8E-3F38F021B28A}"/>
            </c:ext>
          </c:extLst>
        </c:ser>
        <c:dLbls>
          <c:showLegendKey val="0"/>
          <c:showVal val="0"/>
          <c:showCatName val="0"/>
          <c:showSerName val="0"/>
          <c:showPercent val="0"/>
          <c:showBubbleSize val="0"/>
        </c:dLbls>
        <c:gapWidth val="219"/>
        <c:axId val="2014580335"/>
        <c:axId val="1828790079"/>
      </c:barChart>
      <c:catAx>
        <c:axId val="2014580335"/>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sz="1050" b="0"/>
                  <a:t>Activity</a:t>
                </a:r>
              </a:p>
            </c:rich>
          </c:tx>
          <c:layout>
            <c:manualLayout>
              <c:xMode val="edge"/>
              <c:yMode val="edge"/>
              <c:x val="0.47191833925104365"/>
              <c:y val="0.9453907052400353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828790079"/>
        <c:crosses val="autoZero"/>
        <c:auto val="1"/>
        <c:lblAlgn val="ctr"/>
        <c:lblOffset val="100"/>
        <c:noMultiLvlLbl val="0"/>
      </c:catAx>
      <c:valAx>
        <c:axId val="182879007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sz="1050" b="0"/>
                  <a:t>Recovery %</a:t>
                </a:r>
              </a:p>
            </c:rich>
          </c:tx>
          <c:layout>
            <c:manualLayout>
              <c:xMode val="edge"/>
              <c:yMode val="edge"/>
              <c:x val="8.1202580068118826E-3"/>
              <c:y val="0.3712780909229400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2014580335"/>
        <c:crosses val="autoZero"/>
        <c:crossBetween val="between"/>
      </c:valAx>
      <c:spPr>
        <a:noFill/>
        <a:ln>
          <a:noFill/>
        </a:ln>
        <a:effectLst/>
      </c:spPr>
    </c:plotArea>
    <c:legend>
      <c:legendPos val="r"/>
      <c:layout>
        <c:manualLayout>
          <c:xMode val="edge"/>
          <c:yMode val="edge"/>
          <c:x val="0.85588254364226812"/>
          <c:y val="4.5605193073587055E-2"/>
          <c:w val="0.14287277942315826"/>
          <c:h val="0.4013913676783599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964003739505187E-2"/>
          <c:y val="6.5653160312802203E-2"/>
          <c:w val="0.79545298641345374"/>
          <c:h val="0.74076617801082156"/>
        </c:manualLayout>
      </c:layout>
      <c:barChart>
        <c:barDir val="col"/>
        <c:grouping val="clustered"/>
        <c:varyColors val="0"/>
        <c:ser>
          <c:idx val="0"/>
          <c:order val="0"/>
          <c:tx>
            <c:v>UK sector (All institutions)</c:v>
          </c:tx>
          <c:spPr>
            <a:solidFill>
              <a:schemeClr val="accent1"/>
            </a:solidFill>
            <a:ln>
              <a:noFill/>
            </a:ln>
            <a:effectLst/>
          </c:spPr>
          <c:invertIfNegative val="0"/>
          <c:cat>
            <c:strLit>
              <c:ptCount val="8"/>
              <c:pt idx="0">
                <c:v>Institution own-funded research</c:v>
              </c:pt>
              <c:pt idx="1">
                <c:v>Postgraduate research</c:v>
              </c:pt>
              <c:pt idx="2">
                <c:v>Research councils</c:v>
              </c:pt>
              <c:pt idx="3">
                <c:v>Other government departments</c:v>
              </c:pt>
              <c:pt idx="4">
                <c:v>European Union</c:v>
              </c:pt>
              <c:pt idx="5">
                <c:v>UK charities</c:v>
              </c:pt>
              <c:pt idx="6">
                <c:v>Industry</c:v>
              </c:pt>
              <c:pt idx="7">
                <c:v>Total</c:v>
              </c:pt>
            </c:strLit>
          </c:cat>
          <c:val>
            <c:numRef>
              <c:f>(Table_3!$C$9,Table_3!$C$13,Table_3!$C$17,Table_3!$C$21,Table_3!$C$25,Table_3!$C$29,Table_3!$C$33,Table_3!$C$37)</c:f>
              <c:numCache>
                <c:formatCode>#,##0.0</c:formatCode>
                <c:ptCount val="8"/>
                <c:pt idx="0">
                  <c:v>15.8954</c:v>
                </c:pt>
                <c:pt idx="1">
                  <c:v>44.365000000000002</c:v>
                </c:pt>
                <c:pt idx="2">
                  <c:v>70.09</c:v>
                </c:pt>
                <c:pt idx="3">
                  <c:v>79.432299999999998</c:v>
                </c:pt>
                <c:pt idx="4">
                  <c:v>55.691600000000001</c:v>
                </c:pt>
                <c:pt idx="5">
                  <c:v>55.948399999999999</c:v>
                </c:pt>
                <c:pt idx="6">
                  <c:v>75.171700000000001</c:v>
                </c:pt>
                <c:pt idx="7">
                  <c:v>67.030100000000004</c:v>
                </c:pt>
              </c:numCache>
            </c:numRef>
          </c:val>
          <c:extLst>
            <c:ext xmlns:c16="http://schemas.microsoft.com/office/drawing/2014/chart" uri="{C3380CC4-5D6E-409C-BE32-E72D297353CC}">
              <c16:uniqueId val="{00000002-D449-430D-9E2F-A3884B5A632B}"/>
            </c:ext>
          </c:extLst>
        </c:ser>
        <c:ser>
          <c:idx val="1"/>
          <c:order val="1"/>
          <c:tx>
            <c:v>Group A</c:v>
          </c:tx>
          <c:spPr>
            <a:solidFill>
              <a:schemeClr val="accent2"/>
            </a:solidFill>
            <a:ln>
              <a:noFill/>
            </a:ln>
            <a:effectLst/>
          </c:spPr>
          <c:invertIfNegative val="0"/>
          <c:cat>
            <c:strLit>
              <c:ptCount val="8"/>
              <c:pt idx="0">
                <c:v>Institution own-funded research</c:v>
              </c:pt>
              <c:pt idx="1">
                <c:v>Postgraduate research</c:v>
              </c:pt>
              <c:pt idx="2">
                <c:v>Research councils</c:v>
              </c:pt>
              <c:pt idx="3">
                <c:v>Other government departments</c:v>
              </c:pt>
              <c:pt idx="4">
                <c:v>European Union</c:v>
              </c:pt>
              <c:pt idx="5">
                <c:v>UK charities</c:v>
              </c:pt>
              <c:pt idx="6">
                <c:v>Industry</c:v>
              </c:pt>
              <c:pt idx="7">
                <c:v>Total</c:v>
              </c:pt>
            </c:strLit>
          </c:cat>
          <c:val>
            <c:numRef>
              <c:f>(Table_3!$F$9,Table_3!$F$13,Table_3!$F$17,Table_3!$F$21,Table_3!$F$25,Table_3!$F$29,Table_3!$F$33,Table_3!$F$37)</c:f>
              <c:numCache>
                <c:formatCode>#,##0.0</c:formatCode>
                <c:ptCount val="8"/>
                <c:pt idx="0">
                  <c:v>20.7224</c:v>
                </c:pt>
                <c:pt idx="1">
                  <c:v>47.849600000000002</c:v>
                </c:pt>
                <c:pt idx="2">
                  <c:v>70.976600000000005</c:v>
                </c:pt>
                <c:pt idx="3">
                  <c:v>80.064599999999999</c:v>
                </c:pt>
                <c:pt idx="4">
                  <c:v>58.173200000000001</c:v>
                </c:pt>
                <c:pt idx="5">
                  <c:v>56.935099999999998</c:v>
                </c:pt>
                <c:pt idx="6">
                  <c:v>76.841499999999996</c:v>
                </c:pt>
                <c:pt idx="7">
                  <c:v>70.489000000000004</c:v>
                </c:pt>
              </c:numCache>
            </c:numRef>
          </c:val>
          <c:extLst>
            <c:ext xmlns:c16="http://schemas.microsoft.com/office/drawing/2014/chart" uri="{C3380CC4-5D6E-409C-BE32-E72D297353CC}">
              <c16:uniqueId val="{00000003-D449-430D-9E2F-A3884B5A632B}"/>
            </c:ext>
          </c:extLst>
        </c:ser>
        <c:ser>
          <c:idx val="2"/>
          <c:order val="2"/>
          <c:tx>
            <c:v>Group B</c:v>
          </c:tx>
          <c:spPr>
            <a:solidFill>
              <a:schemeClr val="accent3"/>
            </a:solidFill>
            <a:ln>
              <a:noFill/>
            </a:ln>
            <a:effectLst/>
          </c:spPr>
          <c:invertIfNegative val="0"/>
          <c:cat>
            <c:strLit>
              <c:ptCount val="8"/>
              <c:pt idx="0">
                <c:v>Institution own-funded research</c:v>
              </c:pt>
              <c:pt idx="1">
                <c:v>Postgraduate research</c:v>
              </c:pt>
              <c:pt idx="2">
                <c:v>Research councils</c:v>
              </c:pt>
              <c:pt idx="3">
                <c:v>Other government departments</c:v>
              </c:pt>
              <c:pt idx="4">
                <c:v>European Union</c:v>
              </c:pt>
              <c:pt idx="5">
                <c:v>UK charities</c:v>
              </c:pt>
              <c:pt idx="6">
                <c:v>Industry</c:v>
              </c:pt>
              <c:pt idx="7">
                <c:v>Total</c:v>
              </c:pt>
            </c:strLit>
          </c:cat>
          <c:val>
            <c:numRef>
              <c:f>(Table_3!$G$9,Table_3!$G$13,Table_3!$G$17,Table_3!$G$21,Table_3!$G$25,Table_3!$G$29,Table_3!$G$33,Table_3!$G$37)</c:f>
              <c:numCache>
                <c:formatCode>#,##0.0</c:formatCode>
                <c:ptCount val="8"/>
                <c:pt idx="0">
                  <c:v>16.4512</c:v>
                </c:pt>
                <c:pt idx="1">
                  <c:v>37.931199999999997</c:v>
                </c:pt>
                <c:pt idx="2">
                  <c:v>67.013900000000007</c:v>
                </c:pt>
                <c:pt idx="3">
                  <c:v>85.953900000000004</c:v>
                </c:pt>
                <c:pt idx="4">
                  <c:v>45.619199999999999</c:v>
                </c:pt>
                <c:pt idx="5">
                  <c:v>45.836399999999998</c:v>
                </c:pt>
                <c:pt idx="6">
                  <c:v>68.175200000000004</c:v>
                </c:pt>
                <c:pt idx="7">
                  <c:v>63.650700000000001</c:v>
                </c:pt>
              </c:numCache>
            </c:numRef>
          </c:val>
          <c:extLst>
            <c:ext xmlns:c16="http://schemas.microsoft.com/office/drawing/2014/chart" uri="{C3380CC4-5D6E-409C-BE32-E72D297353CC}">
              <c16:uniqueId val="{00000004-D449-430D-9E2F-A3884B5A632B}"/>
            </c:ext>
          </c:extLst>
        </c:ser>
        <c:ser>
          <c:idx val="3"/>
          <c:order val="3"/>
          <c:tx>
            <c:v>Group C</c:v>
          </c:tx>
          <c:spPr>
            <a:solidFill>
              <a:schemeClr val="accent4"/>
            </a:solidFill>
            <a:ln>
              <a:noFill/>
            </a:ln>
            <a:effectLst/>
          </c:spPr>
          <c:invertIfNegative val="0"/>
          <c:cat>
            <c:strLit>
              <c:ptCount val="8"/>
              <c:pt idx="0">
                <c:v>Institution own-funded research</c:v>
              </c:pt>
              <c:pt idx="1">
                <c:v>Postgraduate research</c:v>
              </c:pt>
              <c:pt idx="2">
                <c:v>Research councils</c:v>
              </c:pt>
              <c:pt idx="3">
                <c:v>Other government departments</c:v>
              </c:pt>
              <c:pt idx="4">
                <c:v>European Union</c:v>
              </c:pt>
              <c:pt idx="5">
                <c:v>UK charities</c:v>
              </c:pt>
              <c:pt idx="6">
                <c:v>Industry</c:v>
              </c:pt>
              <c:pt idx="7">
                <c:v>Total</c:v>
              </c:pt>
            </c:strLit>
          </c:cat>
          <c:val>
            <c:numRef>
              <c:f>(Table_3!$H$9,Table_3!$H$13,Table_3!$H$17,Table_3!$H$21,Table_3!$H$25,Table_3!$H$29,Table_3!$H$33,Table_3!$H$37)</c:f>
              <c:numCache>
                <c:formatCode>#,##0.0</c:formatCode>
                <c:ptCount val="8"/>
                <c:pt idx="0">
                  <c:v>3.5482999999999998</c:v>
                </c:pt>
                <c:pt idx="1">
                  <c:v>28.512</c:v>
                </c:pt>
                <c:pt idx="2">
                  <c:v>65.647400000000005</c:v>
                </c:pt>
                <c:pt idx="3">
                  <c:v>66.675700000000006</c:v>
                </c:pt>
                <c:pt idx="4">
                  <c:v>47.640099999999997</c:v>
                </c:pt>
                <c:pt idx="5">
                  <c:v>45.811599999999999</c:v>
                </c:pt>
                <c:pt idx="6">
                  <c:v>65.316199999999995</c:v>
                </c:pt>
                <c:pt idx="7">
                  <c:v>50.841700000000003</c:v>
                </c:pt>
              </c:numCache>
            </c:numRef>
          </c:val>
          <c:extLst>
            <c:ext xmlns:c16="http://schemas.microsoft.com/office/drawing/2014/chart" uri="{C3380CC4-5D6E-409C-BE32-E72D297353CC}">
              <c16:uniqueId val="{00000005-D449-430D-9E2F-A3884B5A632B}"/>
            </c:ext>
          </c:extLst>
        </c:ser>
        <c:ser>
          <c:idx val="4"/>
          <c:order val="4"/>
          <c:tx>
            <c:v>Group D</c:v>
          </c:tx>
          <c:spPr>
            <a:solidFill>
              <a:schemeClr val="accent5"/>
            </a:solidFill>
            <a:ln>
              <a:noFill/>
            </a:ln>
            <a:effectLst/>
          </c:spPr>
          <c:invertIfNegative val="0"/>
          <c:cat>
            <c:strLit>
              <c:ptCount val="8"/>
              <c:pt idx="0">
                <c:v>Institution own-funded research</c:v>
              </c:pt>
              <c:pt idx="1">
                <c:v>Postgraduate research</c:v>
              </c:pt>
              <c:pt idx="2">
                <c:v>Research councils</c:v>
              </c:pt>
              <c:pt idx="3">
                <c:v>Other government departments</c:v>
              </c:pt>
              <c:pt idx="4">
                <c:v>European Union</c:v>
              </c:pt>
              <c:pt idx="5">
                <c:v>UK charities</c:v>
              </c:pt>
              <c:pt idx="6">
                <c:v>Industry</c:v>
              </c:pt>
              <c:pt idx="7">
                <c:v>Total</c:v>
              </c:pt>
            </c:strLit>
          </c:cat>
          <c:val>
            <c:numRef>
              <c:f>(Table_3!$I$9,Table_3!$I$13,Table_3!$I$17,Table_3!$I$21,Table_3!$I$25,Table_3!$I$29,Table_3!$I$33,Table_3!$I$37)</c:f>
              <c:numCache>
                <c:formatCode>#,##0.0</c:formatCode>
                <c:ptCount val="8"/>
                <c:pt idx="0">
                  <c:v>1.9732000000000001</c:v>
                </c:pt>
                <c:pt idx="1">
                  <c:v>28.899799999999999</c:v>
                </c:pt>
                <c:pt idx="2">
                  <c:v>62.451799999999999</c:v>
                </c:pt>
                <c:pt idx="3">
                  <c:v>69.766099999999994</c:v>
                </c:pt>
                <c:pt idx="4">
                  <c:v>48.773400000000002</c:v>
                </c:pt>
                <c:pt idx="5">
                  <c:v>51.595500000000001</c:v>
                </c:pt>
                <c:pt idx="6">
                  <c:v>54.403300000000002</c:v>
                </c:pt>
                <c:pt idx="7">
                  <c:v>44.264299999999999</c:v>
                </c:pt>
              </c:numCache>
            </c:numRef>
          </c:val>
          <c:extLst>
            <c:ext xmlns:c16="http://schemas.microsoft.com/office/drawing/2014/chart" uri="{C3380CC4-5D6E-409C-BE32-E72D297353CC}">
              <c16:uniqueId val="{00000006-D449-430D-9E2F-A3884B5A632B}"/>
            </c:ext>
          </c:extLst>
        </c:ser>
        <c:ser>
          <c:idx val="5"/>
          <c:order val="5"/>
          <c:tx>
            <c:v>Group E</c:v>
          </c:tx>
          <c:spPr>
            <a:solidFill>
              <a:schemeClr val="bg2">
                <a:lumMod val="90000"/>
              </a:schemeClr>
            </a:solidFill>
            <a:ln>
              <a:noFill/>
            </a:ln>
            <a:effectLst/>
          </c:spPr>
          <c:invertIfNegative val="0"/>
          <c:cat>
            <c:strLit>
              <c:ptCount val="8"/>
              <c:pt idx="0">
                <c:v>Institution own-funded research</c:v>
              </c:pt>
              <c:pt idx="1">
                <c:v>Postgraduate research</c:v>
              </c:pt>
              <c:pt idx="2">
                <c:v>Research councils</c:v>
              </c:pt>
              <c:pt idx="3">
                <c:v>Other government departments</c:v>
              </c:pt>
              <c:pt idx="4">
                <c:v>European Union</c:v>
              </c:pt>
              <c:pt idx="5">
                <c:v>UK charities</c:v>
              </c:pt>
              <c:pt idx="6">
                <c:v>Industry</c:v>
              </c:pt>
              <c:pt idx="7">
                <c:v>Total</c:v>
              </c:pt>
            </c:strLit>
          </c:cat>
          <c:val>
            <c:numRef>
              <c:f>(Table_3!$J$9,Table_3!$J$13,Table_3!$J$17,Table_3!$J$21,Table_3!$J$25,Table_3!$J$29,Table_3!$J$33,Table_3!$J$37)</c:f>
              <c:numCache>
                <c:formatCode>#,##0.0</c:formatCode>
                <c:ptCount val="8"/>
                <c:pt idx="0">
                  <c:v>4.3954000000000004</c:v>
                </c:pt>
                <c:pt idx="1">
                  <c:v>42.919400000000003</c:v>
                </c:pt>
                <c:pt idx="2">
                  <c:v>60.233699999999999</c:v>
                </c:pt>
                <c:pt idx="3">
                  <c:v>68.552899999999994</c:v>
                </c:pt>
                <c:pt idx="4">
                  <c:v>49.008099999999999</c:v>
                </c:pt>
                <c:pt idx="5">
                  <c:v>52.822699999999998</c:v>
                </c:pt>
                <c:pt idx="6">
                  <c:v>70.394900000000007</c:v>
                </c:pt>
                <c:pt idx="7">
                  <c:v>43.8367</c:v>
                </c:pt>
              </c:numCache>
            </c:numRef>
          </c:val>
          <c:extLst>
            <c:ext xmlns:c16="http://schemas.microsoft.com/office/drawing/2014/chart" uri="{C3380CC4-5D6E-409C-BE32-E72D297353CC}">
              <c16:uniqueId val="{00000007-D449-430D-9E2F-A3884B5A632B}"/>
            </c:ext>
          </c:extLst>
        </c:ser>
        <c:ser>
          <c:idx val="6"/>
          <c:order val="6"/>
          <c:tx>
            <c:v>Group F</c:v>
          </c:tx>
          <c:spPr>
            <a:solidFill>
              <a:schemeClr val="accent6"/>
            </a:solidFill>
            <a:ln>
              <a:noFill/>
            </a:ln>
            <a:effectLst/>
          </c:spPr>
          <c:invertIfNegative val="0"/>
          <c:cat>
            <c:strLit>
              <c:ptCount val="8"/>
              <c:pt idx="0">
                <c:v>Institution own-funded research</c:v>
              </c:pt>
              <c:pt idx="1">
                <c:v>Postgraduate research</c:v>
              </c:pt>
              <c:pt idx="2">
                <c:v>Research councils</c:v>
              </c:pt>
              <c:pt idx="3">
                <c:v>Other government departments</c:v>
              </c:pt>
              <c:pt idx="4">
                <c:v>European Union</c:v>
              </c:pt>
              <c:pt idx="5">
                <c:v>UK charities</c:v>
              </c:pt>
              <c:pt idx="6">
                <c:v>Industry</c:v>
              </c:pt>
              <c:pt idx="7">
                <c:v>Total</c:v>
              </c:pt>
            </c:strLit>
          </c:cat>
          <c:val>
            <c:numRef>
              <c:f>(Table_3!$K$9,Table_3!$K$13,Table_3!$K$17,Table_3!$K$21,Table_3!$K$25,Table_3!$K$29,Table_3!$K$33,Table_3!$K$37)</c:f>
              <c:numCache>
                <c:formatCode>#,##0.0</c:formatCode>
                <c:ptCount val="8"/>
                <c:pt idx="0">
                  <c:v>9.4482999999999997</c:v>
                </c:pt>
                <c:pt idx="1">
                  <c:v>53.639800000000001</c:v>
                </c:pt>
                <c:pt idx="2">
                  <c:v>70.402699999999996</c:v>
                </c:pt>
                <c:pt idx="3">
                  <c:v>74.058499999999995</c:v>
                </c:pt>
                <c:pt idx="4">
                  <c:v>72.204099999999997</c:v>
                </c:pt>
                <c:pt idx="5">
                  <c:v>70.720299999999995</c:v>
                </c:pt>
                <c:pt idx="6">
                  <c:v>64.825900000000004</c:v>
                </c:pt>
                <c:pt idx="7">
                  <c:v>59.842300000000002</c:v>
                </c:pt>
              </c:numCache>
            </c:numRef>
          </c:val>
          <c:extLst>
            <c:ext xmlns:c16="http://schemas.microsoft.com/office/drawing/2014/chart" uri="{C3380CC4-5D6E-409C-BE32-E72D297353CC}">
              <c16:uniqueId val="{00000008-D449-430D-9E2F-A3884B5A632B}"/>
            </c:ext>
          </c:extLst>
        </c:ser>
        <c:dLbls>
          <c:showLegendKey val="0"/>
          <c:showVal val="0"/>
          <c:showCatName val="0"/>
          <c:showSerName val="0"/>
          <c:showPercent val="0"/>
          <c:showBubbleSize val="0"/>
        </c:dLbls>
        <c:gapWidth val="219"/>
        <c:axId val="1828428431"/>
        <c:axId val="1828429263"/>
      </c:barChart>
      <c:catAx>
        <c:axId val="1828428431"/>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b="0"/>
                  <a:t>Sponsor type</a:t>
                </a:r>
              </a:p>
            </c:rich>
          </c:tx>
          <c:layout>
            <c:manualLayout>
              <c:xMode val="edge"/>
              <c:yMode val="edge"/>
              <c:x val="0.46497394287203303"/>
              <c:y val="0.9481959422581280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828429263"/>
        <c:crosses val="autoZero"/>
        <c:auto val="1"/>
        <c:lblAlgn val="ctr"/>
        <c:lblOffset val="100"/>
        <c:noMultiLvlLbl val="0"/>
      </c:catAx>
      <c:valAx>
        <c:axId val="18284292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b="0"/>
                  <a:t>Recovery %</a:t>
                </a:r>
              </a:p>
            </c:rich>
          </c:tx>
          <c:layout>
            <c:manualLayout>
              <c:xMode val="edge"/>
              <c:yMode val="edge"/>
              <c:x val="1.3065438804215145E-2"/>
              <c:y val="0.36985417555737388"/>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828428431"/>
        <c:crosses val="autoZero"/>
        <c:crossBetween val="between"/>
      </c:valAx>
      <c:spPr>
        <a:noFill/>
        <a:ln>
          <a:noFill/>
        </a:ln>
        <a:effectLst/>
      </c:spPr>
    </c:plotArea>
    <c:legend>
      <c:legendPos val="r"/>
      <c:layout>
        <c:manualLayout>
          <c:xMode val="edge"/>
          <c:yMode val="edge"/>
          <c:x val="0.85697007525131574"/>
          <c:y val="5.3719796417564844E-2"/>
          <c:w val="0.1423044052744793"/>
          <c:h val="0.40538093515020407"/>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5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28574</xdr:colOff>
      <xdr:row>30</xdr:row>
      <xdr:rowOff>142875</xdr:rowOff>
    </xdr:from>
    <xdr:to>
      <xdr:col>13</xdr:col>
      <xdr:colOff>666749</xdr:colOff>
      <xdr:row>55</xdr:row>
      <xdr:rowOff>21215</xdr:rowOff>
    </xdr:to>
    <xdr:graphicFrame macro="">
      <xdr:nvGraphicFramePr>
        <xdr:cNvPr id="2" name="Chart 1">
          <a:extLst>
            <a:ext uri="{FF2B5EF4-FFF2-40B4-BE49-F238E27FC236}">
              <a16:creationId xmlns:a16="http://schemas.microsoft.com/office/drawing/2014/main" id="{02C46C0A-8AC7-4FA9-A2DA-296BA8A0FE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88</xdr:row>
      <xdr:rowOff>30691</xdr:rowOff>
    </xdr:from>
    <xdr:to>
      <xdr:col>13</xdr:col>
      <xdr:colOff>647700</xdr:colOff>
      <xdr:row>115</xdr:row>
      <xdr:rowOff>9525</xdr:rowOff>
    </xdr:to>
    <xdr:graphicFrame macro="">
      <xdr:nvGraphicFramePr>
        <xdr:cNvPr id="3" name="Chart 2">
          <a:extLst>
            <a:ext uri="{FF2B5EF4-FFF2-40B4-BE49-F238E27FC236}">
              <a16:creationId xmlns:a16="http://schemas.microsoft.com/office/drawing/2014/main" id="{63650A7A-6987-43F5-8F2E-FBEB23CE45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28572</xdr:colOff>
      <xdr:row>44</xdr:row>
      <xdr:rowOff>9523</xdr:rowOff>
    </xdr:from>
    <xdr:to>
      <xdr:col>16</xdr:col>
      <xdr:colOff>180975</xdr:colOff>
      <xdr:row>71</xdr:row>
      <xdr:rowOff>161925</xdr:rowOff>
    </xdr:to>
    <xdr:graphicFrame macro="">
      <xdr:nvGraphicFramePr>
        <xdr:cNvPr id="2" name="Chart 1">
          <a:extLst>
            <a:ext uri="{FF2B5EF4-FFF2-40B4-BE49-F238E27FC236}">
              <a16:creationId xmlns:a16="http://schemas.microsoft.com/office/drawing/2014/main" id="{A87E4208-84A6-4AD1-9DE7-61A4437B33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1CAC64E-3250-4891-863E-CE81A3811DF0}" name="Table1_TRAC_full_economic_costs_on_main_activities" displayName="Table1_TRAC_full_economic_costs_on_main_activities" ref="A7:K28" totalsRowShown="0" headerRowDxfId="59" dataDxfId="57" headerRowBorderDxfId="58" tableBorderDxfId="56">
  <tableColumns count="11">
    <tableColumn id="1" xr3:uid="{AF7852C8-3058-453E-9550-232DE65A78AB}" name="Indicator" dataDxfId="55"/>
    <tableColumn id="2" xr3:uid="{C6424B36-A3C6-4C5B-9321-6474536243A4}" name=" Measure" dataDxfId="54"/>
    <tableColumn id="3" xr3:uid="{5BEB51D5-5288-4D67-8A41-65FB5ADA0AB1}" name="UK Sector: All institutions" dataDxfId="53"/>
    <tableColumn id="4" xr3:uid="{0B26B7CF-2F98-4F63-84CC-947891E61F8E}" name="UK Sector: Not applying dispensation" dataDxfId="52"/>
    <tableColumn id="5" xr3:uid="{E438650D-C20D-49ED-B250-ECEF7241C734}" name="UK Sector: Applying dispensation" dataDxfId="51"/>
    <tableColumn id="6" xr3:uid="{D8DFC54A-8345-460C-BF53-0F150172FCBF}" name="Group A" dataDxfId="50"/>
    <tableColumn id="7" xr3:uid="{E385E5DC-DA05-481C-8FDA-BB2244737A4F}" name="Group B" dataDxfId="49"/>
    <tableColumn id="8" xr3:uid="{EAE5855A-6CA0-4FB6-8137-4D6A1338AD81}" name="Group C" dataDxfId="48"/>
    <tableColumn id="9" xr3:uid="{0402DBA5-FC8D-4A4D-A686-7F5FF17F6D95}" name="Group D" dataDxfId="47"/>
    <tableColumn id="10" xr3:uid="{1D4B1487-17E7-4A54-8D7F-968BEF72A31A}" name="Group E" dataDxfId="46"/>
    <tableColumn id="11" xr3:uid="{88C6BE18-7593-4157-BB43-B610D79F3EDF}" name="Group F" dataDxfId="4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16EA6CB-164E-4C52-B8B4-D0CEE411785D}" name="Table2_Recovery_of_full_economic_costs__on_main_activities" displayName="Table2_Recovery_of_full_economic_costs__on_main_activities" ref="A59:K84" totalsRowShown="0" headerRowDxfId="44" dataDxfId="42" headerRowBorderDxfId="43" tableBorderDxfId="41">
  <tableColumns count="11">
    <tableColumn id="1" xr3:uid="{1E10CFEF-FD6C-40C2-8C6A-924B609A5BF9}" name="Indicator" dataDxfId="40"/>
    <tableColumn id="2" xr3:uid="{3FDA9D67-9659-4F21-B39B-10DF1DF2AED0}" name="Measure" dataDxfId="39"/>
    <tableColumn id="3" xr3:uid="{31BD8DF8-11EA-4A1A-AC62-671A4712E21B}" name="UK Sector: All institutions" dataDxfId="38"/>
    <tableColumn id="4" xr3:uid="{6EA8C0B5-6867-4225-A6B2-38F0BD597155}" name="UK Sector: Not applying dispensation" dataDxfId="37"/>
    <tableColumn id="5" xr3:uid="{3FE23835-F60A-4F29-9CA0-6CFB8ACC8DF0}" name="UK Sector: Applying dispensation" dataDxfId="36"/>
    <tableColumn id="6" xr3:uid="{70FAF5CB-C06B-477C-AD15-2FD5B3CB3A81}" name="Group A" dataDxfId="35"/>
    <tableColumn id="7" xr3:uid="{ED97A6F6-2B62-4E24-BD07-83E1722825C2}" name="Group B" dataDxfId="34"/>
    <tableColumn id="8" xr3:uid="{767F1B26-6B18-420C-9470-94A5544C2661}" name="Group C" dataDxfId="33"/>
    <tableColumn id="9" xr3:uid="{175A84B1-55DF-426D-B18E-B3D24B92A760}" name="Group D" dataDxfId="32"/>
    <tableColumn id="10" xr3:uid="{55946177-8A98-4901-B979-5DF3B56BAC6A}" name="Group E" dataDxfId="31"/>
    <tableColumn id="11" xr3:uid="{084FB697-DE01-4746-B817-BF90297DC3C9}" name="Group F" dataDxfId="3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75784F7-A49B-4ECE-90B6-16A91C13E7E6}" name="Table3_recovery_of_full_economic_costs__by_research_sponsor_type" displayName="Table3_recovery_of_full_economic_costs__by_research_sponsor_type" ref="A7:K40" totalsRowShown="0" headerRowDxfId="29" dataDxfId="27" headerRowBorderDxfId="28" tableBorderDxfId="26">
  <tableColumns count="11">
    <tableColumn id="1" xr3:uid="{1BF16397-E810-4880-8459-A873FD010F10}" name="Indicator" dataDxfId="25"/>
    <tableColumn id="2" xr3:uid="{8E3E0681-1B6A-4A21-BD72-C8D8FA688163}" name="Measure" dataDxfId="24"/>
    <tableColumn id="3" xr3:uid="{FC8FB359-D4E8-4578-A5F0-9E34CE26F989}" name="UK Sector: All institutions" dataDxfId="23"/>
    <tableColumn id="4" xr3:uid="{30D5B0AC-0C42-4147-B8A9-0823B407F3F5}" name="UK Sector: Not applying dispensation" dataDxfId="22"/>
    <tableColumn id="5" xr3:uid="{369C4D59-0A5B-4BC4-A8F7-EC1C86B64E80}" name="UK Sector: Applying dispensation" dataDxfId="21"/>
    <tableColumn id="6" xr3:uid="{F3C535E5-A013-4B6D-8769-0A09AFFE9622}" name="Group A" dataDxfId="20"/>
    <tableColumn id="7" xr3:uid="{C8F8B0FE-A3FE-4849-ABB8-1B868AB3FCC4}" name="Group B" dataDxfId="19"/>
    <tableColumn id="8" xr3:uid="{7C3C89BF-ACEF-42C8-A328-C3E9A58711FB}" name="Group C" dataDxfId="18"/>
    <tableColumn id="9" xr3:uid="{EC3A5770-C09A-4365-AB5F-57D617EB0679}" name="Group D" dataDxfId="17"/>
    <tableColumn id="10" xr3:uid="{4CD89B2B-5AE8-4D81-982D-77458E2657C2}" name="Group E" dataDxfId="16"/>
    <tableColumn id="11" xr3:uid="{A5AC0068-01DE-4705-82CD-6DFF4463ED69}" name="Group F" dataDxfId="1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09E7991-309D-4A82-AB5F-6ED58721AE15}" name="Table4_sustainability_adjustment_and_TRAC_surplus_or_deficit" displayName="Table4_sustainability_adjustment_and_TRAC_surplus_or_deficit" ref="A6:K27" totalsRowShown="0" headerRowDxfId="14" dataDxfId="12" headerRowBorderDxfId="13" tableBorderDxfId="11">
  <tableColumns count="11">
    <tableColumn id="1" xr3:uid="{CF0979D0-A910-40CF-B133-B6AD2C030599}" name="Indicator" dataDxfId="10"/>
    <tableColumn id="2" xr3:uid="{BB17F160-F770-4F72-8B05-C2D45BE9EDF2}" name="Measure" dataDxfId="9"/>
    <tableColumn id="3" xr3:uid="{DE0F7DC8-582D-4734-B096-8CD69D97118F}" name="UK Sector: All institutions" dataDxfId="8"/>
    <tableColumn id="4" xr3:uid="{1145BD6A-E9CC-4799-B375-81F0CADC6987}" name="UK Sector: Not applying dispensation" dataDxfId="7"/>
    <tableColumn id="5" xr3:uid="{50BA956E-ED40-43E8-AE39-6A54AF79DF3E}" name="UK Sector: Applying dispensation" dataDxfId="6"/>
    <tableColumn id="6" xr3:uid="{03420BA8-8A3B-45A3-A24C-224EC012FC2E}" name="Group A" dataDxfId="5"/>
    <tableColumn id="7" xr3:uid="{63ED746F-6C2F-4974-B424-04BA7367EC2D}" name="Group B" dataDxfId="4"/>
    <tableColumn id="8" xr3:uid="{8C8BA2EC-3895-4B34-91AB-0D21EB54BEFC}" name="Group C" dataDxfId="3"/>
    <tableColumn id="9" xr3:uid="{46373D5B-CCD8-421C-8F3E-10B986F74DF3}" name="Group D" dataDxfId="2"/>
    <tableColumn id="10" xr3:uid="{D081F47B-7B0D-4E38-AE77-2595D971B911}" name="Group E" dataDxfId="1"/>
    <tableColumn id="11" xr3:uid="{F61A0457-778C-49B7-A410-50EE7F50B4B5}" name="Group F" dataDxfId="0"/>
  </tableColumns>
  <tableStyleInfo showFirstColumn="0" showLastColumn="0" showRowStripes="1" showColumnStripes="0"/>
</table>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002554"/>
      </a:accent1>
      <a:accent2>
        <a:srgbClr val="F1B434"/>
      </a:accent2>
      <a:accent3>
        <a:srgbClr val="6BCABA"/>
      </a:accent3>
      <a:accent4>
        <a:srgbClr val="DABCDF"/>
      </a:accent4>
      <a:accent5>
        <a:srgbClr val="BE3A34"/>
      </a:accent5>
      <a:accent6>
        <a:srgbClr val="7BAFD4"/>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c.ac.uk/wp-content/uploads/2026/08/Annex-4.1b-TRAC-Peer-Groups-2024-25.pdf" TargetMode="External"/><Relationship Id="rId2" Type="http://schemas.openxmlformats.org/officeDocument/2006/relationships/hyperlink" Target="https://www.officeforstudents.org.uk/publications/annual-trac-sector-data/" TargetMode="External"/><Relationship Id="rId1" Type="http://schemas.openxmlformats.org/officeDocument/2006/relationships/hyperlink" Target="https://www.trac.ac.uk/tracguidance/"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6"/>
  <sheetViews>
    <sheetView showGridLines="0" tabSelected="1" zoomScaleNormal="100" workbookViewId="0"/>
  </sheetViews>
  <sheetFormatPr defaultColWidth="8.83203125" defaultRowHeight="13.5" x14ac:dyDescent="0.3"/>
  <cols>
    <col min="1" max="1" width="130.58203125" style="15" customWidth="1"/>
    <col min="2" max="12" width="8.83203125" style="15"/>
    <col min="13" max="13" width="9.08203125" style="15" customWidth="1"/>
    <col min="14" max="16384" width="8.83203125" style="15"/>
  </cols>
  <sheetData>
    <row r="1" spans="1:20" ht="49.5" customHeight="1" x14ac:dyDescent="0.3">
      <c r="A1" s="19" t="s">
        <v>0</v>
      </c>
      <c r="B1" s="23"/>
      <c r="C1" s="23"/>
      <c r="D1" s="23"/>
      <c r="E1" s="23"/>
      <c r="F1" s="23"/>
      <c r="G1" s="23"/>
      <c r="H1" s="23"/>
      <c r="I1" s="23"/>
      <c r="J1" s="23"/>
      <c r="K1" s="23"/>
      <c r="L1" s="23"/>
      <c r="M1" s="23"/>
    </row>
    <row r="2" spans="1:20" ht="49.5" customHeight="1" x14ac:dyDescent="0.3">
      <c r="A2" s="28" t="s">
        <v>1</v>
      </c>
      <c r="B2" s="24"/>
      <c r="C2" s="24"/>
      <c r="D2" s="24"/>
      <c r="E2" s="24"/>
      <c r="F2" s="24"/>
      <c r="G2" s="24"/>
      <c r="H2" s="24"/>
      <c r="I2" s="24"/>
      <c r="J2" s="24"/>
      <c r="K2" s="24"/>
      <c r="L2" s="24"/>
      <c r="M2" s="24"/>
      <c r="N2" s="24"/>
      <c r="O2" s="24"/>
    </row>
    <row r="3" spans="1:20" ht="38.65" customHeight="1" x14ac:dyDescent="0.3">
      <c r="A3" s="69" t="s">
        <v>110</v>
      </c>
      <c r="B3" s="17"/>
      <c r="C3" s="17"/>
      <c r="D3" s="17"/>
      <c r="E3" s="17"/>
      <c r="F3" s="17"/>
      <c r="G3" s="17"/>
      <c r="H3" s="17"/>
      <c r="I3" s="17"/>
      <c r="J3" s="17"/>
      <c r="K3" s="17"/>
      <c r="L3" s="17"/>
      <c r="M3" s="17"/>
    </row>
    <row r="4" spans="1:20" ht="26.65" customHeight="1" x14ac:dyDescent="0.3">
      <c r="A4" s="29" t="s">
        <v>108</v>
      </c>
    </row>
    <row r="5" spans="1:20" ht="29.65" customHeight="1" x14ac:dyDescent="0.3">
      <c r="A5" s="33" t="s">
        <v>2</v>
      </c>
    </row>
    <row r="6" spans="1:20" ht="29.65" customHeight="1" x14ac:dyDescent="0.3">
      <c r="A6" s="34" t="s">
        <v>3</v>
      </c>
    </row>
    <row r="7" spans="1:20" ht="29.65" customHeight="1" x14ac:dyDescent="0.3">
      <c r="A7" s="34" t="s">
        <v>4</v>
      </c>
    </row>
    <row r="8" spans="1:20" ht="29.65" customHeight="1" x14ac:dyDescent="0.3">
      <c r="A8" s="35" t="s">
        <v>5</v>
      </c>
    </row>
    <row r="9" spans="1:20" ht="29.65" customHeight="1" x14ac:dyDescent="0.3">
      <c r="A9" s="20" t="s">
        <v>6</v>
      </c>
    </row>
    <row r="10" spans="1:20" ht="38.65" customHeight="1" x14ac:dyDescent="0.3">
      <c r="A10" s="31" t="s">
        <v>7</v>
      </c>
      <c r="B10" s="21"/>
      <c r="C10" s="21"/>
      <c r="D10" s="21"/>
      <c r="E10" s="21"/>
      <c r="F10" s="21"/>
      <c r="G10" s="21"/>
      <c r="H10" s="21"/>
      <c r="I10" s="21"/>
      <c r="J10" s="21"/>
      <c r="K10" s="21"/>
      <c r="L10" s="21"/>
      <c r="M10" s="21"/>
      <c r="N10" s="21"/>
      <c r="O10" s="21"/>
      <c r="P10" s="21"/>
      <c r="Q10" s="21"/>
      <c r="R10" s="21"/>
      <c r="S10" s="21"/>
      <c r="T10" s="21"/>
    </row>
    <row r="11" spans="1:20" ht="26.65" customHeight="1" x14ac:dyDescent="0.3">
      <c r="A11" s="31" t="s">
        <v>8</v>
      </c>
      <c r="B11" s="21"/>
      <c r="C11" s="21"/>
      <c r="D11" s="21"/>
      <c r="E11" s="21"/>
      <c r="F11" s="21"/>
      <c r="G11" s="21"/>
      <c r="H11" s="21"/>
      <c r="I11" s="21"/>
      <c r="J11" s="21"/>
      <c r="K11" s="21"/>
      <c r="L11" s="21"/>
      <c r="M11" s="21"/>
      <c r="N11" s="21"/>
      <c r="O11" s="21"/>
      <c r="P11" s="21"/>
      <c r="Q11" s="21"/>
      <c r="R11" s="21"/>
      <c r="S11" s="21"/>
      <c r="T11" s="21"/>
    </row>
    <row r="12" spans="1:20" ht="39" customHeight="1" x14ac:dyDescent="0.3">
      <c r="A12" s="31" t="s">
        <v>9</v>
      </c>
      <c r="B12" s="21"/>
      <c r="C12" s="21"/>
      <c r="D12" s="21"/>
      <c r="E12" s="21"/>
      <c r="F12" s="21"/>
      <c r="G12" s="21"/>
      <c r="H12" s="21"/>
      <c r="I12" s="21"/>
      <c r="J12" s="21"/>
      <c r="K12" s="21"/>
      <c r="L12" s="21"/>
      <c r="M12" s="21"/>
      <c r="N12" s="21"/>
      <c r="O12" s="21"/>
      <c r="P12" s="21"/>
      <c r="Q12" s="21"/>
      <c r="R12" s="21"/>
      <c r="S12" s="21"/>
      <c r="T12" s="21"/>
    </row>
    <row r="13" spans="1:20" ht="38.65" customHeight="1" x14ac:dyDescent="0.3">
      <c r="A13" s="31" t="s">
        <v>10</v>
      </c>
      <c r="B13" s="21"/>
      <c r="C13" s="21"/>
      <c r="D13" s="21"/>
      <c r="E13" s="21"/>
      <c r="F13" s="21"/>
      <c r="G13" s="21"/>
      <c r="H13" s="21"/>
      <c r="I13" s="21"/>
      <c r="J13" s="21"/>
      <c r="K13" s="21"/>
      <c r="L13" s="21"/>
      <c r="M13" s="21"/>
      <c r="N13" s="21"/>
      <c r="O13" s="21"/>
      <c r="P13" s="21"/>
      <c r="Q13" s="21"/>
      <c r="R13" s="21"/>
      <c r="S13" s="21"/>
      <c r="T13" s="21"/>
    </row>
    <row r="14" spans="1:20" ht="38.65" customHeight="1" x14ac:dyDescent="0.3">
      <c r="A14" s="31" t="s">
        <v>11</v>
      </c>
      <c r="B14" s="21"/>
      <c r="C14" s="21"/>
      <c r="D14" s="21"/>
      <c r="E14" s="21"/>
      <c r="F14" s="21"/>
      <c r="G14" s="21"/>
      <c r="H14" s="21"/>
      <c r="I14" s="21"/>
      <c r="J14" s="21"/>
      <c r="K14" s="21"/>
      <c r="L14" s="21"/>
      <c r="M14" s="21"/>
      <c r="N14" s="21"/>
      <c r="O14" s="21"/>
      <c r="P14" s="21"/>
      <c r="Q14" s="21"/>
      <c r="R14" s="21"/>
      <c r="S14" s="21"/>
      <c r="T14" s="21"/>
    </row>
    <row r="15" spans="1:20" ht="39" customHeight="1" x14ac:dyDescent="0.3">
      <c r="A15" s="31" t="s">
        <v>12</v>
      </c>
      <c r="B15" s="21"/>
      <c r="C15" s="21"/>
      <c r="D15" s="21"/>
      <c r="E15" s="21"/>
      <c r="F15" s="21"/>
      <c r="G15" s="21"/>
      <c r="H15" s="21"/>
      <c r="I15" s="21"/>
      <c r="J15" s="21"/>
      <c r="K15" s="21"/>
      <c r="L15" s="21"/>
      <c r="M15" s="21"/>
      <c r="N15" s="21"/>
      <c r="O15" s="21"/>
      <c r="P15" s="21"/>
      <c r="Q15" s="21"/>
      <c r="R15" s="21"/>
      <c r="S15" s="21"/>
      <c r="T15" s="21"/>
    </row>
    <row r="16" spans="1:20" ht="29.65" customHeight="1" x14ac:dyDescent="0.3">
      <c r="A16" s="30" t="s">
        <v>13</v>
      </c>
    </row>
    <row r="17" spans="1:20" ht="30" customHeight="1" x14ac:dyDescent="0.3">
      <c r="A17" s="32" t="s">
        <v>14</v>
      </c>
    </row>
    <row r="18" spans="1:20" ht="38.65" customHeight="1" x14ac:dyDescent="0.3">
      <c r="A18" s="31" t="s">
        <v>15</v>
      </c>
      <c r="B18" s="21"/>
      <c r="C18" s="21"/>
      <c r="D18" s="21"/>
      <c r="E18" s="21"/>
      <c r="F18" s="21"/>
      <c r="G18" s="21"/>
      <c r="H18" s="21"/>
      <c r="I18" s="21"/>
      <c r="J18" s="21"/>
      <c r="K18" s="21"/>
      <c r="L18" s="21"/>
      <c r="M18" s="21"/>
      <c r="N18" s="21"/>
      <c r="O18" s="21"/>
      <c r="P18" s="21"/>
      <c r="Q18" s="21"/>
      <c r="R18" s="21"/>
      <c r="S18" s="21"/>
      <c r="T18" s="21"/>
    </row>
    <row r="19" spans="1:20" ht="38.65" customHeight="1" x14ac:dyDescent="0.3">
      <c r="A19" s="31" t="s">
        <v>16</v>
      </c>
      <c r="B19" s="21"/>
      <c r="C19" s="21"/>
      <c r="D19" s="21"/>
      <c r="E19" s="21"/>
      <c r="F19" s="21"/>
      <c r="G19" s="21"/>
      <c r="H19" s="21"/>
      <c r="I19" s="21"/>
      <c r="J19" s="21"/>
      <c r="K19" s="21"/>
      <c r="L19" s="21"/>
      <c r="M19" s="21"/>
      <c r="N19" s="21"/>
      <c r="O19" s="21"/>
      <c r="P19" s="21"/>
      <c r="Q19" s="21"/>
      <c r="R19" s="21"/>
      <c r="S19" s="21"/>
      <c r="T19" s="21"/>
    </row>
    <row r="20" spans="1:20" ht="29.65" customHeight="1" x14ac:dyDescent="0.3">
      <c r="A20" s="32" t="s">
        <v>17</v>
      </c>
    </row>
    <row r="21" spans="1:20" ht="59.65" customHeight="1" x14ac:dyDescent="0.3">
      <c r="A21" s="31" t="s">
        <v>18</v>
      </c>
      <c r="B21" s="21"/>
      <c r="C21" s="21"/>
      <c r="D21" s="21"/>
      <c r="E21" s="21"/>
      <c r="F21" s="21"/>
      <c r="G21" s="21"/>
      <c r="H21" s="21"/>
      <c r="I21" s="21"/>
      <c r="J21" s="21"/>
      <c r="K21" s="21"/>
      <c r="L21" s="21"/>
      <c r="M21" s="21"/>
    </row>
    <row r="22" spans="1:20" ht="16.5" x14ac:dyDescent="0.3">
      <c r="A22" s="22" t="s">
        <v>19</v>
      </c>
      <c r="B22" s="21"/>
      <c r="C22" s="21"/>
      <c r="D22" s="21"/>
      <c r="E22" s="21"/>
      <c r="F22" s="21"/>
      <c r="G22" s="21"/>
      <c r="H22" s="21"/>
      <c r="I22" s="21"/>
      <c r="J22" s="21"/>
      <c r="K22" s="21"/>
      <c r="L22" s="21"/>
      <c r="M22" s="21"/>
    </row>
    <row r="23" spans="1:20" ht="56" x14ac:dyDescent="0.3">
      <c r="A23" s="78" t="s">
        <v>20</v>
      </c>
      <c r="B23" s="25"/>
      <c r="C23" s="25"/>
      <c r="D23" s="25"/>
      <c r="E23" s="25"/>
      <c r="F23" s="25"/>
      <c r="G23" s="25"/>
      <c r="H23" s="25"/>
      <c r="I23" s="25"/>
      <c r="J23" s="25"/>
      <c r="K23" s="25"/>
      <c r="L23" s="25"/>
      <c r="M23" s="25"/>
    </row>
    <row r="24" spans="1:20" ht="70" x14ac:dyDescent="0.3">
      <c r="A24" s="77" t="s">
        <v>107</v>
      </c>
      <c r="B24" s="25"/>
      <c r="C24" s="25"/>
      <c r="D24" s="25"/>
      <c r="E24" s="25"/>
      <c r="F24" s="25"/>
      <c r="G24" s="25"/>
      <c r="H24" s="25"/>
      <c r="I24" s="25"/>
      <c r="J24" s="25"/>
      <c r="K24" s="25"/>
      <c r="L24" s="25"/>
      <c r="M24" s="25"/>
    </row>
    <row r="25" spans="1:20" ht="27" customHeight="1" x14ac:dyDescent="0.3">
      <c r="A25" s="69" t="s">
        <v>21</v>
      </c>
      <c r="B25" s="25"/>
      <c r="C25" s="25"/>
      <c r="D25" s="25"/>
      <c r="E25" s="25"/>
      <c r="F25" s="25"/>
      <c r="G25" s="25"/>
      <c r="H25" s="25"/>
      <c r="I25" s="25"/>
      <c r="J25" s="25"/>
      <c r="K25" s="25"/>
      <c r="L25" s="25"/>
      <c r="M25" s="25"/>
    </row>
    <row r="26" spans="1:20" ht="17.649999999999999" customHeight="1" x14ac:dyDescent="0.3">
      <c r="A26" s="79"/>
      <c r="B26" s="26"/>
      <c r="C26" s="26"/>
      <c r="D26" s="26"/>
      <c r="E26" s="26"/>
      <c r="F26" s="26"/>
      <c r="G26" s="26"/>
      <c r="H26" s="26"/>
      <c r="I26" s="26"/>
      <c r="J26" s="25"/>
      <c r="K26" s="25"/>
      <c r="L26" s="25"/>
      <c r="M26" s="25"/>
    </row>
  </sheetData>
  <hyperlinks>
    <hyperlink ref="A25" r:id="rId1" xr:uid="{9C4B651D-0F3E-487F-BF05-5645F21CD9A8}"/>
    <hyperlink ref="A3" r:id="rId2" display="This workbook provides an analysis of annual TRAC income and cost data, reported by TRAC peer groups [reference 2]. It supplements the 'Annual TRAC  2024-25 sector summary and analysis by TRAC peer group' publication: https://www.officeforstudents.org.uk/publications/annual-trac-sector-data/" xr:uid="{B445A89F-2C3F-4DF9-9F78-FB6FD3FED2BD}"/>
    <hyperlink ref="A24" r:id="rId3" display="Reference 2: Higher education institutions have been allocated to TRAC peer groups based on levels of research income, overall total income, having a medical school or specialism in music or the arts. See 'Peer groups 2024-25' available at: https://www.trac.ac.uk/wp-content/uploads/2026/08/Annex-4.1b-TRAC-Peer-Groups-2024-25.pdf. The peer groups are due to be reviewed but it was agreed after discussion with the TRAC Development Group that changes to the TRAC peer groups would not be implemented for benchmarking on 2024-25 data because changes to the TRAC methodology for calculation and apportionment of the MSI would make interpretation of the data less transparent." xr:uid="{B7E2E0B1-CE44-4AD6-A292-923D00BD938C}"/>
  </hyperlinks>
  <pageMargins left="0.51181102362204722" right="0.51181102362204722" top="0.55118110236220474" bottom="0.55118110236220474" header="0.31496062992125984" footer="0.31496062992125984"/>
  <pageSetup paperSize="9" scale="65" fitToHeight="0" orientation="portrait" r:id="rId4"/>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6FBDB-F1B1-4ACB-BD47-AE992A82606A}">
  <dimension ref="A1:O88"/>
  <sheetViews>
    <sheetView showGridLines="0" zoomScaleNormal="100" workbookViewId="0"/>
  </sheetViews>
  <sheetFormatPr defaultColWidth="8.83203125" defaultRowHeight="13.5" x14ac:dyDescent="0.3"/>
  <cols>
    <col min="1" max="1" width="52.08203125" style="1" customWidth="1"/>
    <col min="2" max="2" width="18.58203125" style="1" customWidth="1"/>
    <col min="3" max="5" width="16" style="1" customWidth="1"/>
    <col min="6" max="11" width="8.83203125" style="1" customWidth="1"/>
    <col min="12" max="13" width="8.83203125" style="1"/>
    <col min="14" max="14" width="12.83203125" style="1" hidden="1" customWidth="1"/>
    <col min="15" max="15" width="0" style="1" hidden="1" customWidth="1"/>
    <col min="16" max="16384" width="8.83203125" style="1"/>
  </cols>
  <sheetData>
    <row r="1" spans="1:15" ht="49.15" customHeight="1" x14ac:dyDescent="0.3">
      <c r="A1" s="19" t="s">
        <v>22</v>
      </c>
    </row>
    <row r="2" spans="1:15" ht="27" customHeight="1" x14ac:dyDescent="0.3">
      <c r="A2" s="27" t="s">
        <v>23</v>
      </c>
      <c r="B2" s="12"/>
      <c r="C2" s="12"/>
      <c r="D2" s="12"/>
      <c r="E2" s="12"/>
      <c r="F2" s="12"/>
      <c r="G2" s="12"/>
      <c r="H2" s="12"/>
      <c r="I2" s="12"/>
      <c r="J2" s="12"/>
      <c r="K2" s="12"/>
      <c r="L2" s="2"/>
    </row>
    <row r="3" spans="1:15" ht="18" customHeight="1" x14ac:dyDescent="0.3">
      <c r="A3" s="16" t="s">
        <v>24</v>
      </c>
    </row>
    <row r="4" spans="1:15" s="5" customFormat="1" ht="17.649999999999999" customHeight="1" x14ac:dyDescent="0.3">
      <c r="A4" s="16" t="s">
        <v>25</v>
      </c>
    </row>
    <row r="5" spans="1:15" s="5" customFormat="1" ht="26.65" customHeight="1" x14ac:dyDescent="0.3">
      <c r="A5" s="16" t="s">
        <v>26</v>
      </c>
    </row>
    <row r="6" spans="1:15" s="5" customFormat="1" ht="41.65" customHeight="1" x14ac:dyDescent="0.3">
      <c r="A6" s="20" t="s">
        <v>27</v>
      </c>
    </row>
    <row r="7" spans="1:15" ht="56.65" customHeight="1" x14ac:dyDescent="0.3">
      <c r="A7" s="42" t="s">
        <v>28</v>
      </c>
      <c r="B7" s="42" t="s">
        <v>29</v>
      </c>
      <c r="C7" s="36" t="s">
        <v>30</v>
      </c>
      <c r="D7" s="36" t="s">
        <v>31</v>
      </c>
      <c r="E7" s="36" t="s">
        <v>32</v>
      </c>
      <c r="F7" s="36" t="s">
        <v>33</v>
      </c>
      <c r="G7" s="36" t="s">
        <v>34</v>
      </c>
      <c r="H7" s="36" t="s">
        <v>35</v>
      </c>
      <c r="I7" s="36" t="s">
        <v>36</v>
      </c>
      <c r="J7" s="36" t="s">
        <v>37</v>
      </c>
      <c r="K7" s="37" t="s">
        <v>38</v>
      </c>
      <c r="N7" s="3" t="s">
        <v>39</v>
      </c>
      <c r="O7" s="3" t="s">
        <v>40</v>
      </c>
    </row>
    <row r="8" spans="1:15" ht="19.149999999999999" customHeight="1" x14ac:dyDescent="0.3">
      <c r="A8" s="12" t="s">
        <v>41</v>
      </c>
      <c r="B8" s="12" t="s">
        <v>42</v>
      </c>
      <c r="C8" s="38">
        <v>150</v>
      </c>
      <c r="D8" s="38">
        <v>111</v>
      </c>
      <c r="E8" s="38">
        <v>39</v>
      </c>
      <c r="F8" s="38">
        <v>32</v>
      </c>
      <c r="G8" s="38">
        <v>20</v>
      </c>
      <c r="H8" s="38">
        <v>22</v>
      </c>
      <c r="I8" s="38">
        <v>15</v>
      </c>
      <c r="J8" s="38">
        <v>40</v>
      </c>
      <c r="K8" s="39">
        <v>21</v>
      </c>
      <c r="N8" s="4">
        <v>0</v>
      </c>
      <c r="O8" s="4" t="s">
        <v>43</v>
      </c>
    </row>
    <row r="9" spans="1:15" ht="19.5" customHeight="1" x14ac:dyDescent="0.3">
      <c r="A9" s="57" t="s">
        <v>44</v>
      </c>
      <c r="B9" s="57" t="s">
        <v>14</v>
      </c>
      <c r="C9" s="58">
        <v>33.485199999999999</v>
      </c>
      <c r="D9" s="58">
        <v>31.811199999999999</v>
      </c>
      <c r="E9" s="58">
        <v>61.285499999999999</v>
      </c>
      <c r="F9" s="58">
        <v>20.790099999999999</v>
      </c>
      <c r="G9" s="58">
        <v>32.881300000000003</v>
      </c>
      <c r="H9" s="58">
        <v>53.024299999999997</v>
      </c>
      <c r="I9" s="58">
        <v>56.225200000000001</v>
      </c>
      <c r="J9" s="58">
        <v>59.616100000000003</v>
      </c>
      <c r="K9" s="59">
        <v>48.623399999999997</v>
      </c>
      <c r="N9" s="4">
        <v>6</v>
      </c>
      <c r="O9" s="4" t="s">
        <v>45</v>
      </c>
    </row>
    <row r="10" spans="1:15" ht="19.5" customHeight="1" x14ac:dyDescent="0.3">
      <c r="A10" s="12" t="s">
        <v>44</v>
      </c>
      <c r="B10" s="12" t="s">
        <v>46</v>
      </c>
      <c r="C10" s="40">
        <v>31.721247383274999</v>
      </c>
      <c r="D10" s="40">
        <v>26.959362529549999</v>
      </c>
      <c r="E10" s="40">
        <v>52.490486519299999</v>
      </c>
      <c r="F10" s="40">
        <v>20.5099981772</v>
      </c>
      <c r="G10" s="40">
        <v>28.106593680100001</v>
      </c>
      <c r="H10" s="40">
        <v>46.189515525274999</v>
      </c>
      <c r="I10" s="40">
        <v>53.521612123849998</v>
      </c>
      <c r="J10" s="40">
        <v>54.155914512875</v>
      </c>
      <c r="K10" s="41">
        <v>40.077565632499997</v>
      </c>
      <c r="N10" s="4">
        <v>6</v>
      </c>
      <c r="O10" s="4" t="s">
        <v>47</v>
      </c>
    </row>
    <row r="11" spans="1:15" ht="19.5" customHeight="1" x14ac:dyDescent="0.3">
      <c r="A11" s="12" t="s">
        <v>44</v>
      </c>
      <c r="B11" s="12" t="s">
        <v>48</v>
      </c>
      <c r="C11" s="40">
        <v>50.619236666999903</v>
      </c>
      <c r="D11" s="40">
        <v>39.605263496900001</v>
      </c>
      <c r="E11" s="40">
        <v>65.696100547900002</v>
      </c>
      <c r="F11" s="40">
        <v>25.05791226545</v>
      </c>
      <c r="G11" s="40">
        <v>35.526135401099999</v>
      </c>
      <c r="H11" s="40">
        <v>52.2342499839</v>
      </c>
      <c r="I11" s="40">
        <v>59.5166292766</v>
      </c>
      <c r="J11" s="40">
        <v>62.97696071435</v>
      </c>
      <c r="K11" s="41">
        <v>53.236539624899997</v>
      </c>
      <c r="N11" s="4">
        <v>6</v>
      </c>
      <c r="O11" s="4" t="s">
        <v>49</v>
      </c>
    </row>
    <row r="12" spans="1:15" ht="19.5" customHeight="1" x14ac:dyDescent="0.3">
      <c r="A12" s="12" t="s">
        <v>44</v>
      </c>
      <c r="B12" s="54" t="s">
        <v>50</v>
      </c>
      <c r="C12" s="40">
        <v>61.496135282624998</v>
      </c>
      <c r="D12" s="40">
        <v>55.696659795899997</v>
      </c>
      <c r="E12" s="40">
        <v>76.048675009649997</v>
      </c>
      <c r="F12" s="40">
        <v>31.327471707824898</v>
      </c>
      <c r="G12" s="40">
        <v>37.559756705799998</v>
      </c>
      <c r="H12" s="40">
        <v>58.423638983775</v>
      </c>
      <c r="I12" s="40">
        <v>62.921779960000002</v>
      </c>
      <c r="J12" s="40">
        <v>75.370885151050004</v>
      </c>
      <c r="K12" s="41">
        <v>72.556968245199997</v>
      </c>
      <c r="N12" s="4">
        <v>6</v>
      </c>
      <c r="O12" s="4" t="s">
        <v>51</v>
      </c>
    </row>
    <row r="13" spans="1:15" ht="19.5" customHeight="1" x14ac:dyDescent="0.3">
      <c r="A13" s="60" t="s">
        <v>52</v>
      </c>
      <c r="B13" s="60" t="s">
        <v>14</v>
      </c>
      <c r="C13" s="61">
        <v>15.7797</v>
      </c>
      <c r="D13" s="61">
        <v>15.606299999999999</v>
      </c>
      <c r="E13" s="61">
        <v>18.659500000000001</v>
      </c>
      <c r="F13" s="61">
        <v>12.579499999999999</v>
      </c>
      <c r="G13" s="61">
        <v>15.778499999999999</v>
      </c>
      <c r="H13" s="61">
        <v>20.563800000000001</v>
      </c>
      <c r="I13" s="61">
        <v>20.774899999999999</v>
      </c>
      <c r="J13" s="61">
        <v>19.703700000000001</v>
      </c>
      <c r="K13" s="62">
        <v>32.160800000000002</v>
      </c>
      <c r="N13" s="4">
        <v>7</v>
      </c>
      <c r="O13" s="4" t="s">
        <v>45</v>
      </c>
    </row>
    <row r="14" spans="1:15" ht="19.5" customHeight="1" x14ac:dyDescent="0.3">
      <c r="A14" s="12" t="s">
        <v>52</v>
      </c>
      <c r="B14" s="12" t="s">
        <v>46</v>
      </c>
      <c r="C14" s="40">
        <v>10.06698250685</v>
      </c>
      <c r="D14" s="40">
        <v>10.9729924752499</v>
      </c>
      <c r="E14" s="40">
        <v>7.1177745259499998</v>
      </c>
      <c r="F14" s="40">
        <v>9.8315241465999996</v>
      </c>
      <c r="G14" s="40">
        <v>8.9219846305499999</v>
      </c>
      <c r="H14" s="40">
        <v>12.633967473375</v>
      </c>
      <c r="I14" s="40">
        <v>15.30248894825</v>
      </c>
      <c r="J14" s="40">
        <v>6.1471691802499997</v>
      </c>
      <c r="K14" s="41">
        <v>12.0928091033</v>
      </c>
      <c r="N14" s="4">
        <v>7</v>
      </c>
      <c r="O14" s="4" t="s">
        <v>47</v>
      </c>
    </row>
    <row r="15" spans="1:15" ht="19.5" customHeight="1" x14ac:dyDescent="0.3">
      <c r="A15" s="12" t="s">
        <v>52</v>
      </c>
      <c r="B15" s="12" t="s">
        <v>48</v>
      </c>
      <c r="C15" s="40">
        <v>15.93462273295</v>
      </c>
      <c r="D15" s="40">
        <v>15.7583364305</v>
      </c>
      <c r="E15" s="40">
        <v>16.810342277899998</v>
      </c>
      <c r="F15" s="40">
        <v>12.8796532428</v>
      </c>
      <c r="G15" s="40">
        <v>15.2700734818999</v>
      </c>
      <c r="H15" s="40">
        <v>21.52366602435</v>
      </c>
      <c r="I15" s="40">
        <v>18.261588641300001</v>
      </c>
      <c r="J15" s="40">
        <v>15.3868455854</v>
      </c>
      <c r="K15" s="41">
        <v>26.699230313800001</v>
      </c>
      <c r="N15" s="4">
        <v>7</v>
      </c>
      <c r="O15" s="4" t="s">
        <v>49</v>
      </c>
    </row>
    <row r="16" spans="1:15" ht="19.5" customHeight="1" x14ac:dyDescent="0.3">
      <c r="A16" s="12" t="s">
        <v>52</v>
      </c>
      <c r="B16" s="54" t="s">
        <v>50</v>
      </c>
      <c r="C16" s="40">
        <v>23.802906817699998</v>
      </c>
      <c r="D16" s="40">
        <v>21.88977848815</v>
      </c>
      <c r="E16" s="40">
        <v>27.532600729049999</v>
      </c>
      <c r="F16" s="40">
        <v>16.127239874649899</v>
      </c>
      <c r="G16" s="40">
        <v>18.675641092249901</v>
      </c>
      <c r="H16" s="40">
        <v>24.321330748400001</v>
      </c>
      <c r="I16" s="40">
        <v>20.996239118199998</v>
      </c>
      <c r="J16" s="40">
        <v>26.749070307875002</v>
      </c>
      <c r="K16" s="41">
        <v>38.985796261700003</v>
      </c>
      <c r="N16" s="4">
        <v>7</v>
      </c>
      <c r="O16" s="4" t="s">
        <v>51</v>
      </c>
    </row>
    <row r="17" spans="1:15" ht="19.5" customHeight="1" x14ac:dyDescent="0.3">
      <c r="A17" s="60" t="s">
        <v>53</v>
      </c>
      <c r="B17" s="60" t="s">
        <v>14</v>
      </c>
      <c r="C17" s="61">
        <v>34.626399999999997</v>
      </c>
      <c r="D17" s="61">
        <v>36.4039</v>
      </c>
      <c r="E17" s="61">
        <v>5.1071</v>
      </c>
      <c r="F17" s="61">
        <v>47.621299999999998</v>
      </c>
      <c r="G17" s="61">
        <v>33.859200000000001</v>
      </c>
      <c r="H17" s="61">
        <v>16.238399999999999</v>
      </c>
      <c r="I17" s="61">
        <v>14.481199999999999</v>
      </c>
      <c r="J17" s="61">
        <v>8.5810999999999993</v>
      </c>
      <c r="K17" s="62">
        <v>6.1456</v>
      </c>
      <c r="N17" s="4">
        <v>8</v>
      </c>
      <c r="O17" s="4" t="s">
        <v>45</v>
      </c>
    </row>
    <row r="18" spans="1:15" ht="19.5" customHeight="1" x14ac:dyDescent="0.3">
      <c r="A18" s="12" t="s">
        <v>53</v>
      </c>
      <c r="B18" s="12" t="s">
        <v>46</v>
      </c>
      <c r="C18" s="40">
        <v>7.2615755206999903</v>
      </c>
      <c r="D18" s="40">
        <v>13.569789852149899</v>
      </c>
      <c r="E18" s="40">
        <v>2.6466825025</v>
      </c>
      <c r="F18" s="40">
        <v>41.164407049224998</v>
      </c>
      <c r="G18" s="40">
        <v>29.50788831265</v>
      </c>
      <c r="H18" s="40">
        <v>13.765959515799899</v>
      </c>
      <c r="I18" s="40">
        <v>10.59242903995</v>
      </c>
      <c r="J18" s="40">
        <v>3.7626005171000001</v>
      </c>
      <c r="K18" s="41">
        <v>2.1462403789</v>
      </c>
      <c r="N18" s="4">
        <v>8</v>
      </c>
      <c r="O18" s="4" t="s">
        <v>47</v>
      </c>
    </row>
    <row r="19" spans="1:15" ht="19.5" customHeight="1" x14ac:dyDescent="0.3">
      <c r="A19" s="12" t="s">
        <v>53</v>
      </c>
      <c r="B19" s="12" t="s">
        <v>48</v>
      </c>
      <c r="C19" s="40">
        <v>15.6448000209</v>
      </c>
      <c r="D19" s="40">
        <v>23.528702875099999</v>
      </c>
      <c r="E19" s="40">
        <v>4.3783844765</v>
      </c>
      <c r="F19" s="40">
        <v>44.269919411049997</v>
      </c>
      <c r="G19" s="40">
        <v>32.336415711199997</v>
      </c>
      <c r="H19" s="40">
        <v>16.023813802199999</v>
      </c>
      <c r="I19" s="40">
        <v>12.7709558273</v>
      </c>
      <c r="J19" s="40">
        <v>6.4249935091000001</v>
      </c>
      <c r="K19" s="41">
        <v>4.7186932848999996</v>
      </c>
      <c r="N19" s="4">
        <v>8</v>
      </c>
      <c r="O19" s="4" t="s">
        <v>49</v>
      </c>
    </row>
    <row r="20" spans="1:15" ht="19.5" customHeight="1" x14ac:dyDescent="0.3">
      <c r="A20" s="12" t="s">
        <v>53</v>
      </c>
      <c r="B20" s="54" t="s">
        <v>50</v>
      </c>
      <c r="C20" s="40">
        <v>33.315162450949998</v>
      </c>
      <c r="D20" s="40">
        <v>40.6018649118</v>
      </c>
      <c r="E20" s="40">
        <v>6.1242838591000002</v>
      </c>
      <c r="F20" s="40">
        <v>50.617694702199998</v>
      </c>
      <c r="G20" s="40">
        <v>35.884842567900002</v>
      </c>
      <c r="H20" s="40">
        <v>19.921811655325001</v>
      </c>
      <c r="I20" s="40">
        <v>15.907004190049999</v>
      </c>
      <c r="J20" s="40">
        <v>10.07969255065</v>
      </c>
      <c r="K20" s="41">
        <v>8.5060688689999999</v>
      </c>
      <c r="N20" s="4">
        <v>8</v>
      </c>
      <c r="O20" s="4" t="s">
        <v>51</v>
      </c>
    </row>
    <row r="21" spans="1:15" ht="19.5" customHeight="1" x14ac:dyDescent="0.3">
      <c r="A21" s="60" t="s">
        <v>54</v>
      </c>
      <c r="B21" s="60" t="s">
        <v>14</v>
      </c>
      <c r="C21" s="61">
        <v>15.6768</v>
      </c>
      <c r="D21" s="61">
        <v>15.764200000000001</v>
      </c>
      <c r="E21" s="61">
        <v>14.2263</v>
      </c>
      <c r="F21" s="61">
        <v>18.5425</v>
      </c>
      <c r="G21" s="61">
        <v>16.879799999999999</v>
      </c>
      <c r="H21" s="61">
        <v>9.8728999999999996</v>
      </c>
      <c r="I21" s="61">
        <v>8.4275000000000002</v>
      </c>
      <c r="J21" s="61">
        <v>11.8543</v>
      </c>
      <c r="K21" s="62">
        <v>11.7599</v>
      </c>
      <c r="N21" s="4">
        <v>9</v>
      </c>
      <c r="O21" s="4" t="s">
        <v>45</v>
      </c>
    </row>
    <row r="22" spans="1:15" ht="19.5" customHeight="1" x14ac:dyDescent="0.3">
      <c r="A22" s="12" t="s">
        <v>54</v>
      </c>
      <c r="B22" s="12" t="s">
        <v>46</v>
      </c>
      <c r="C22" s="40">
        <v>6.4706923672249896</v>
      </c>
      <c r="D22" s="40">
        <v>7.0479832981000001</v>
      </c>
      <c r="E22" s="40">
        <v>5.0843751480999897</v>
      </c>
      <c r="F22" s="40">
        <v>11.645679298125</v>
      </c>
      <c r="G22" s="40">
        <v>12.369174883425</v>
      </c>
      <c r="H22" s="40">
        <v>6.0280263942500003</v>
      </c>
      <c r="I22" s="40">
        <v>6.6946862989499998</v>
      </c>
      <c r="J22" s="40">
        <v>6.5529057683750001</v>
      </c>
      <c r="K22" s="41">
        <v>2.2296296296000002</v>
      </c>
      <c r="N22" s="4">
        <v>9</v>
      </c>
      <c r="O22" s="4" t="s">
        <v>47</v>
      </c>
    </row>
    <row r="23" spans="1:15" ht="19.5" customHeight="1" x14ac:dyDescent="0.3">
      <c r="A23" s="12" t="s">
        <v>54</v>
      </c>
      <c r="B23" s="12" t="s">
        <v>48</v>
      </c>
      <c r="C23" s="40">
        <v>11.3246346026</v>
      </c>
      <c r="D23" s="40">
        <v>11.8820684211</v>
      </c>
      <c r="E23" s="40">
        <v>8.0108601605</v>
      </c>
      <c r="F23" s="40">
        <v>14.5250105118</v>
      </c>
      <c r="G23" s="40">
        <v>18.225003647800001</v>
      </c>
      <c r="H23" s="40">
        <v>8.2598268774000001</v>
      </c>
      <c r="I23" s="40">
        <v>7.3574176633999997</v>
      </c>
      <c r="J23" s="40">
        <v>9.6561441213000005</v>
      </c>
      <c r="K23" s="41">
        <v>6.1108084724999996</v>
      </c>
      <c r="N23" s="4">
        <v>9</v>
      </c>
      <c r="O23" s="4" t="s">
        <v>49</v>
      </c>
    </row>
    <row r="24" spans="1:15" ht="19.5" customHeight="1" x14ac:dyDescent="0.3">
      <c r="A24" s="12" t="s">
        <v>54</v>
      </c>
      <c r="B24" s="54" t="s">
        <v>50</v>
      </c>
      <c r="C24" s="40">
        <v>16.887246475200001</v>
      </c>
      <c r="D24" s="40">
        <v>16.846383750000001</v>
      </c>
      <c r="E24" s="40">
        <v>16.222272608250002</v>
      </c>
      <c r="F24" s="40">
        <v>16.940995874175002</v>
      </c>
      <c r="G24" s="40">
        <v>19.403934260900002</v>
      </c>
      <c r="H24" s="40">
        <v>13.926670222024899</v>
      </c>
      <c r="I24" s="40">
        <v>9.7699934001499997</v>
      </c>
      <c r="J24" s="40">
        <v>15.848070781524999</v>
      </c>
      <c r="K24" s="41">
        <v>9.8284307810999998</v>
      </c>
      <c r="N24" s="4">
        <v>9</v>
      </c>
      <c r="O24" s="4" t="s">
        <v>51</v>
      </c>
    </row>
    <row r="25" spans="1:15" ht="19.5" customHeight="1" x14ac:dyDescent="0.3">
      <c r="A25" s="60" t="s">
        <v>55</v>
      </c>
      <c r="B25" s="60" t="s">
        <v>14</v>
      </c>
      <c r="C25" s="61">
        <v>0.43190000000000001</v>
      </c>
      <c r="D25" s="61">
        <v>0.41439999999999999</v>
      </c>
      <c r="E25" s="61">
        <v>0.72160000000000002</v>
      </c>
      <c r="F25" s="61">
        <v>0.4667</v>
      </c>
      <c r="G25" s="61">
        <v>0.60109999999999997</v>
      </c>
      <c r="H25" s="61">
        <v>0.30059999999999998</v>
      </c>
      <c r="I25" s="61">
        <v>9.1300000000000006E-2</v>
      </c>
      <c r="J25" s="61">
        <v>0.24490000000000001</v>
      </c>
      <c r="K25" s="62">
        <v>1.3103</v>
      </c>
      <c r="N25" s="4">
        <v>10</v>
      </c>
      <c r="O25" s="4" t="s">
        <v>45</v>
      </c>
    </row>
    <row r="26" spans="1:15" ht="19.5" customHeight="1" x14ac:dyDescent="0.3">
      <c r="A26" s="12" t="s">
        <v>55</v>
      </c>
      <c r="B26" s="12" t="s">
        <v>46</v>
      </c>
      <c r="C26" s="40">
        <v>0</v>
      </c>
      <c r="D26" s="40">
        <v>0</v>
      </c>
      <c r="E26" s="40">
        <v>0</v>
      </c>
      <c r="F26" s="40">
        <v>1.12500975E-4</v>
      </c>
      <c r="G26" s="40">
        <v>0</v>
      </c>
      <c r="H26" s="40">
        <v>0</v>
      </c>
      <c r="I26" s="40">
        <v>0</v>
      </c>
      <c r="J26" s="40">
        <v>0</v>
      </c>
      <c r="K26" s="41">
        <v>0</v>
      </c>
      <c r="N26" s="4">
        <v>10</v>
      </c>
      <c r="O26" s="4" t="s">
        <v>47</v>
      </c>
    </row>
    <row r="27" spans="1:15" ht="19.5" customHeight="1" x14ac:dyDescent="0.3">
      <c r="A27" s="12" t="s">
        <v>55</v>
      </c>
      <c r="B27" s="12" t="s">
        <v>48</v>
      </c>
      <c r="C27" s="40">
        <v>2.8972710150000001E-2</v>
      </c>
      <c r="D27" s="40">
        <v>4.86921913E-2</v>
      </c>
      <c r="E27" s="40">
        <v>2.2159977300000001E-2</v>
      </c>
      <c r="F27" s="40">
        <v>0.230680064149999</v>
      </c>
      <c r="G27" s="40">
        <v>2.22270647E-2</v>
      </c>
      <c r="H27" s="40">
        <v>0.16542598159999999</v>
      </c>
      <c r="I27" s="40">
        <v>1.1887441000000001E-3</v>
      </c>
      <c r="J27" s="40">
        <v>1.1079988650000001E-2</v>
      </c>
      <c r="K27" s="41">
        <v>0</v>
      </c>
      <c r="N27" s="4">
        <v>10</v>
      </c>
      <c r="O27" s="4" t="s">
        <v>49</v>
      </c>
    </row>
    <row r="28" spans="1:15" ht="19.5" customHeight="1" x14ac:dyDescent="0.3">
      <c r="A28" s="12" t="s">
        <v>55</v>
      </c>
      <c r="B28" s="12" t="s">
        <v>50</v>
      </c>
      <c r="C28" s="40">
        <v>0.35900670447499999</v>
      </c>
      <c r="D28" s="40">
        <v>0.36725483474999998</v>
      </c>
      <c r="E28" s="40">
        <v>0.14804291294999999</v>
      </c>
      <c r="F28" s="40">
        <v>0.59970547777499905</v>
      </c>
      <c r="G28" s="40">
        <v>0.34295471992499998</v>
      </c>
      <c r="H28" s="40">
        <v>0.33357053522500002</v>
      </c>
      <c r="I28" s="40">
        <v>0.17377133080000001</v>
      </c>
      <c r="J28" s="40">
        <v>0.16721402725000001</v>
      </c>
      <c r="K28" s="41">
        <v>0.41722777519999998</v>
      </c>
      <c r="N28" s="4">
        <v>10</v>
      </c>
      <c r="O28" s="4" t="s">
        <v>51</v>
      </c>
    </row>
    <row r="29" spans="1:15" ht="41.65" customHeight="1" x14ac:dyDescent="0.3">
      <c r="A29" s="20" t="s">
        <v>56</v>
      </c>
      <c r="B29"/>
      <c r="C29"/>
      <c r="D29"/>
      <c r="E29"/>
      <c r="F29"/>
      <c r="G29"/>
      <c r="H29" s="10"/>
      <c r="I29" s="10"/>
      <c r="J29" s="10"/>
      <c r="K29" s="9"/>
    </row>
    <row r="30" spans="1:15" ht="18" customHeight="1" x14ac:dyDescent="0.3">
      <c r="A30" s="17" t="s">
        <v>57</v>
      </c>
      <c r="B30"/>
      <c r="C30"/>
      <c r="D30"/>
      <c r="E30"/>
      <c r="F30"/>
      <c r="G30"/>
      <c r="H30" s="10"/>
      <c r="I30" s="10"/>
      <c r="J30" s="10"/>
      <c r="K30" s="9"/>
    </row>
    <row r="31" spans="1:15" ht="19.5" customHeight="1" x14ac:dyDescent="0.35">
      <c r="A31" s="8"/>
      <c r="B31"/>
      <c r="C31"/>
      <c r="D31"/>
      <c r="E31"/>
      <c r="F31"/>
      <c r="G31"/>
      <c r="H31" s="10"/>
      <c r="I31" s="10"/>
      <c r="J31" s="10"/>
      <c r="K31" s="9"/>
    </row>
    <row r="32" spans="1:15" ht="15.5" x14ac:dyDescent="0.35">
      <c r="A32" s="8"/>
      <c r="B32"/>
      <c r="C32"/>
      <c r="D32"/>
      <c r="E32"/>
      <c r="F32"/>
      <c r="G32"/>
      <c r="H32" s="10"/>
      <c r="I32" s="10"/>
      <c r="J32" s="10"/>
      <c r="K32" s="9"/>
    </row>
    <row r="33" spans="1:11" ht="15.5" x14ac:dyDescent="0.35">
      <c r="A33" s="8"/>
      <c r="B33"/>
      <c r="C33"/>
      <c r="D33"/>
      <c r="E33"/>
      <c r="F33"/>
      <c r="G33"/>
      <c r="H33" s="10"/>
      <c r="I33" s="10"/>
      <c r="J33" s="10"/>
      <c r="K33" s="9"/>
    </row>
    <row r="34" spans="1:11" ht="15.5" x14ac:dyDescent="0.35">
      <c r="A34" s="8"/>
      <c r="B34"/>
      <c r="C34"/>
      <c r="D34"/>
      <c r="E34"/>
      <c r="F34"/>
      <c r="G34"/>
      <c r="H34" s="10"/>
      <c r="I34" s="10"/>
      <c r="J34" s="10"/>
      <c r="K34" s="9"/>
    </row>
    <row r="35" spans="1:11" ht="15.5" x14ac:dyDescent="0.35">
      <c r="A35" s="8"/>
      <c r="B35"/>
      <c r="C35"/>
      <c r="D35"/>
      <c r="E35"/>
      <c r="F35"/>
      <c r="G35"/>
      <c r="H35" s="10"/>
      <c r="I35" s="10"/>
      <c r="J35" s="10"/>
      <c r="K35" s="9"/>
    </row>
    <row r="36" spans="1:11" ht="15.5" x14ac:dyDescent="0.35">
      <c r="A36" s="8"/>
      <c r="B36"/>
      <c r="C36"/>
      <c r="D36"/>
      <c r="E36"/>
      <c r="F36"/>
      <c r="G36"/>
      <c r="H36" s="10"/>
      <c r="I36" s="10"/>
      <c r="J36" s="10"/>
      <c r="K36" s="9"/>
    </row>
    <row r="37" spans="1:11" ht="15.5" x14ac:dyDescent="0.35">
      <c r="A37" s="8"/>
      <c r="B37"/>
      <c r="C37"/>
      <c r="D37"/>
      <c r="E37"/>
      <c r="F37"/>
      <c r="G37"/>
      <c r="H37" s="10"/>
      <c r="I37" s="10"/>
      <c r="J37" s="10"/>
      <c r="K37" s="9"/>
    </row>
    <row r="38" spans="1:11" ht="15.5" x14ac:dyDescent="0.35">
      <c r="A38" s="8"/>
      <c r="B38"/>
      <c r="C38"/>
      <c r="D38"/>
      <c r="E38"/>
      <c r="F38"/>
      <c r="G38"/>
      <c r="H38" s="10"/>
      <c r="I38" s="10"/>
      <c r="J38" s="10"/>
      <c r="K38" s="9"/>
    </row>
    <row r="39" spans="1:11" ht="15.5" x14ac:dyDescent="0.35">
      <c r="A39" s="8"/>
      <c r="B39"/>
      <c r="C39"/>
      <c r="D39"/>
      <c r="E39"/>
      <c r="F39"/>
      <c r="G39"/>
      <c r="H39" s="10"/>
      <c r="I39" s="10"/>
      <c r="J39" s="10"/>
      <c r="K39" s="9"/>
    </row>
    <row r="40" spans="1:11" ht="15.5" x14ac:dyDescent="0.35">
      <c r="A40" s="8"/>
      <c r="B40"/>
      <c r="C40"/>
      <c r="D40"/>
      <c r="E40"/>
      <c r="F40"/>
      <c r="G40"/>
      <c r="H40" s="10"/>
      <c r="I40" s="10"/>
      <c r="J40" s="10"/>
      <c r="K40" s="9"/>
    </row>
    <row r="41" spans="1:11" ht="15.5" x14ac:dyDescent="0.35">
      <c r="A41" s="8"/>
      <c r="B41"/>
      <c r="C41"/>
      <c r="D41"/>
      <c r="E41"/>
      <c r="F41"/>
      <c r="G41"/>
      <c r="H41" s="10"/>
      <c r="I41" s="10"/>
      <c r="J41" s="10"/>
      <c r="K41" s="9"/>
    </row>
    <row r="42" spans="1:11" ht="15.5" x14ac:dyDescent="0.35">
      <c r="A42" s="8"/>
      <c r="B42"/>
      <c r="C42"/>
      <c r="D42"/>
      <c r="E42"/>
      <c r="F42"/>
      <c r="G42"/>
      <c r="H42" s="10"/>
      <c r="I42" s="10"/>
      <c r="J42" s="10"/>
      <c r="K42" s="9"/>
    </row>
    <row r="43" spans="1:11" ht="15.5" x14ac:dyDescent="0.35">
      <c r="A43" s="8"/>
      <c r="B43"/>
      <c r="C43"/>
      <c r="D43"/>
      <c r="E43"/>
      <c r="F43"/>
      <c r="G43"/>
      <c r="H43" s="10"/>
      <c r="I43" s="10"/>
      <c r="J43" s="10"/>
      <c r="K43" s="9"/>
    </row>
    <row r="44" spans="1:11" ht="15.5" x14ac:dyDescent="0.35">
      <c r="A44" s="8"/>
      <c r="B44"/>
      <c r="C44"/>
      <c r="D44"/>
      <c r="E44"/>
      <c r="F44"/>
      <c r="G44"/>
      <c r="H44" s="10"/>
      <c r="I44" s="10"/>
      <c r="J44" s="10"/>
      <c r="K44" s="9"/>
    </row>
    <row r="45" spans="1:11" ht="15.5" x14ac:dyDescent="0.35">
      <c r="A45" s="8"/>
      <c r="B45"/>
      <c r="C45"/>
      <c r="D45"/>
      <c r="E45"/>
      <c r="F45"/>
      <c r="G45"/>
      <c r="H45" s="10"/>
      <c r="I45" s="10"/>
      <c r="J45" s="10"/>
      <c r="K45" s="9"/>
    </row>
    <row r="46" spans="1:11" customFormat="1" ht="14" x14ac:dyDescent="0.3"/>
    <row r="47" spans="1:11" customFormat="1" ht="14" x14ac:dyDescent="0.3"/>
    <row r="48" spans="1:11" customFormat="1" ht="14" x14ac:dyDescent="0.3"/>
    <row r="49" spans="1:15" customFormat="1" ht="14" x14ac:dyDescent="0.3"/>
    <row r="50" spans="1:15" customFormat="1" ht="14" x14ac:dyDescent="0.3"/>
    <row r="51" spans="1:15" customFormat="1" ht="14" x14ac:dyDescent="0.3"/>
    <row r="52" spans="1:15" x14ac:dyDescent="0.3">
      <c r="A52" s="11"/>
      <c r="B52" s="11"/>
      <c r="C52" s="11"/>
      <c r="D52" s="11"/>
      <c r="E52" s="10"/>
      <c r="F52" s="10"/>
      <c r="G52" s="10"/>
      <c r="H52" s="10"/>
      <c r="I52" s="10"/>
      <c r="J52" s="10"/>
      <c r="K52" s="9"/>
    </row>
    <row r="53" spans="1:15" x14ac:dyDescent="0.3">
      <c r="A53" s="11"/>
      <c r="B53" s="11"/>
      <c r="C53" s="11"/>
      <c r="D53" s="11"/>
      <c r="E53" s="10"/>
      <c r="F53" s="10"/>
      <c r="G53" s="10"/>
      <c r="H53" s="10"/>
      <c r="I53" s="10"/>
      <c r="J53" s="10"/>
      <c r="K53" s="9"/>
    </row>
    <row r="54" spans="1:15" x14ac:dyDescent="0.3">
      <c r="A54" s="11"/>
      <c r="B54" s="11"/>
      <c r="C54" s="11"/>
      <c r="D54" s="11"/>
      <c r="E54" s="10"/>
      <c r="F54" s="10"/>
      <c r="G54" s="10"/>
      <c r="H54" s="10"/>
      <c r="I54" s="10"/>
      <c r="J54" s="10"/>
      <c r="K54" s="9"/>
    </row>
    <row r="55" spans="1:15" x14ac:dyDescent="0.3">
      <c r="A55" s="11"/>
      <c r="B55" s="11"/>
      <c r="C55" s="11"/>
      <c r="D55" s="11"/>
      <c r="E55" s="10"/>
      <c r="F55" s="10"/>
      <c r="G55" s="10"/>
      <c r="H55" s="10"/>
      <c r="I55" s="10"/>
      <c r="J55" s="10"/>
      <c r="K55" s="9"/>
    </row>
    <row r="56" spans="1:15" ht="20.65" customHeight="1" x14ac:dyDescent="0.3">
      <c r="A56" s="11"/>
      <c r="B56" s="11"/>
      <c r="C56" s="11"/>
      <c r="D56" s="11"/>
    </row>
    <row r="57" spans="1:15" ht="41.65" customHeight="1" x14ac:dyDescent="0.3">
      <c r="A57" s="20" t="s">
        <v>58</v>
      </c>
      <c r="B57" s="11"/>
      <c r="C57" s="11"/>
      <c r="D57" s="11"/>
    </row>
    <row r="58" spans="1:15" s="13" customFormat="1" ht="26.65" customHeight="1" x14ac:dyDescent="0.3">
      <c r="A58" s="17" t="s">
        <v>59</v>
      </c>
    </row>
    <row r="59" spans="1:15" ht="27" customHeight="1" x14ac:dyDescent="0.3">
      <c r="A59" s="49" t="s">
        <v>28</v>
      </c>
      <c r="B59" s="50" t="s">
        <v>60</v>
      </c>
      <c r="C59" s="44" t="s">
        <v>30</v>
      </c>
      <c r="D59" s="44" t="s">
        <v>31</v>
      </c>
      <c r="E59" s="44" t="s">
        <v>32</v>
      </c>
      <c r="F59" s="44" t="s">
        <v>33</v>
      </c>
      <c r="G59" s="44" t="s">
        <v>34</v>
      </c>
      <c r="H59" s="44" t="s">
        <v>35</v>
      </c>
      <c r="I59" s="44" t="s">
        <v>36</v>
      </c>
      <c r="J59" s="44" t="s">
        <v>37</v>
      </c>
      <c r="K59" s="45" t="s">
        <v>38</v>
      </c>
    </row>
    <row r="60" spans="1:15" ht="19.149999999999999" customHeight="1" x14ac:dyDescent="0.3">
      <c r="A60" s="51" t="s">
        <v>61</v>
      </c>
      <c r="B60" s="52" t="s">
        <v>42</v>
      </c>
      <c r="C60" s="70">
        <v>150</v>
      </c>
      <c r="D60" s="70">
        <v>111</v>
      </c>
      <c r="E60" s="70">
        <v>39</v>
      </c>
      <c r="F60" s="70">
        <v>32</v>
      </c>
      <c r="G60" s="70">
        <v>20</v>
      </c>
      <c r="H60" s="70">
        <v>22</v>
      </c>
      <c r="I60" s="70">
        <v>15</v>
      </c>
      <c r="J60" s="70">
        <v>40</v>
      </c>
      <c r="K60" s="71">
        <v>21</v>
      </c>
      <c r="N60" s="4">
        <v>0</v>
      </c>
      <c r="O60" s="4" t="s">
        <v>43</v>
      </c>
    </row>
    <row r="61" spans="1:15" ht="19.5" customHeight="1" x14ac:dyDescent="0.3">
      <c r="A61" s="12" t="s">
        <v>62</v>
      </c>
      <c r="B61" s="12" t="s">
        <v>14</v>
      </c>
      <c r="C61" s="40">
        <v>89.194900000000004</v>
      </c>
      <c r="D61" s="40">
        <v>88.610699999999994</v>
      </c>
      <c r="E61" s="40">
        <v>94.230999999999995</v>
      </c>
      <c r="F61" s="40">
        <v>84.365399999999994</v>
      </c>
      <c r="G61" s="40">
        <v>85.995400000000004</v>
      </c>
      <c r="H61" s="40">
        <v>94.319800000000001</v>
      </c>
      <c r="I61" s="40">
        <v>93.782200000000003</v>
      </c>
      <c r="J61" s="40">
        <v>94.0535</v>
      </c>
      <c r="K61" s="41">
        <v>80.008399999999995</v>
      </c>
      <c r="N61" s="4">
        <v>11</v>
      </c>
      <c r="O61" s="4" t="s">
        <v>45</v>
      </c>
    </row>
    <row r="62" spans="1:15" ht="19.5" customHeight="1" x14ac:dyDescent="0.3">
      <c r="A62" s="12" t="s">
        <v>62</v>
      </c>
      <c r="B62" s="12" t="s">
        <v>46</v>
      </c>
      <c r="C62" s="40">
        <v>82.852151482249994</v>
      </c>
      <c r="D62" s="40">
        <v>82.462976466049994</v>
      </c>
      <c r="E62" s="40">
        <v>84.512742726200003</v>
      </c>
      <c r="F62" s="40">
        <v>74.676176751525006</v>
      </c>
      <c r="G62" s="40">
        <v>79.927606941674995</v>
      </c>
      <c r="H62" s="40">
        <v>88.314691692375007</v>
      </c>
      <c r="I62" s="40">
        <v>89.931210002499995</v>
      </c>
      <c r="J62" s="40">
        <v>87.250377003724907</v>
      </c>
      <c r="K62" s="41">
        <v>79.536940367300005</v>
      </c>
      <c r="N62" s="4">
        <v>11</v>
      </c>
      <c r="O62" s="4" t="s">
        <v>47</v>
      </c>
    </row>
    <row r="63" spans="1:15" ht="19.5" customHeight="1" x14ac:dyDescent="0.3">
      <c r="A63" s="12" t="s">
        <v>62</v>
      </c>
      <c r="B63" s="12" t="s">
        <v>48</v>
      </c>
      <c r="C63" s="40">
        <v>90.705547175700005</v>
      </c>
      <c r="D63" s="40">
        <v>90.515178597200006</v>
      </c>
      <c r="E63" s="40">
        <v>91.127335194300002</v>
      </c>
      <c r="F63" s="40">
        <v>88.957949879349997</v>
      </c>
      <c r="G63" s="40">
        <v>85.167116382800003</v>
      </c>
      <c r="H63" s="40">
        <v>94.585895638950007</v>
      </c>
      <c r="I63" s="40">
        <v>94.859639334600004</v>
      </c>
      <c r="J63" s="40">
        <v>92.7793958739</v>
      </c>
      <c r="K63" s="41">
        <v>84.652501481399995</v>
      </c>
      <c r="N63" s="4">
        <v>11</v>
      </c>
      <c r="O63" s="4" t="s">
        <v>49</v>
      </c>
    </row>
    <row r="64" spans="1:15" ht="19.5" customHeight="1" x14ac:dyDescent="0.3">
      <c r="A64" s="73" t="s">
        <v>62</v>
      </c>
      <c r="B64" s="72" t="s">
        <v>50</v>
      </c>
      <c r="C64" s="74">
        <v>98.011489627974996</v>
      </c>
      <c r="D64" s="74">
        <v>97.955820952149907</v>
      </c>
      <c r="E64" s="74">
        <v>97.835786922149893</v>
      </c>
      <c r="F64" s="74">
        <v>96.302978634175005</v>
      </c>
      <c r="G64" s="74">
        <v>89.662455297674995</v>
      </c>
      <c r="H64" s="74">
        <v>98.084580781450001</v>
      </c>
      <c r="I64" s="74">
        <v>98.224362181149999</v>
      </c>
      <c r="J64" s="74">
        <v>99.226166035674893</v>
      </c>
      <c r="K64" s="75">
        <v>92.583223135699996</v>
      </c>
      <c r="N64" s="4">
        <v>11</v>
      </c>
      <c r="O64" s="4" t="s">
        <v>51</v>
      </c>
    </row>
    <row r="65" spans="1:15" ht="19.5" customHeight="1" x14ac:dyDescent="0.3">
      <c r="A65" s="12" t="s">
        <v>63</v>
      </c>
      <c r="B65" s="12" t="s">
        <v>14</v>
      </c>
      <c r="C65" s="40">
        <v>147.3733</v>
      </c>
      <c r="D65" s="40">
        <v>150.17619999999999</v>
      </c>
      <c r="E65" s="40">
        <v>108.44119999999999</v>
      </c>
      <c r="F65" s="40">
        <v>179.28749999999999</v>
      </c>
      <c r="G65" s="40">
        <v>145.84739999999999</v>
      </c>
      <c r="H65" s="40">
        <v>114.5697</v>
      </c>
      <c r="I65" s="40">
        <v>116.32729999999999</v>
      </c>
      <c r="J65" s="40">
        <v>110.771</v>
      </c>
      <c r="K65" s="41">
        <v>124.569</v>
      </c>
      <c r="N65" s="4">
        <v>12</v>
      </c>
      <c r="O65" s="4" t="s">
        <v>45</v>
      </c>
    </row>
    <row r="66" spans="1:15" ht="19.5" customHeight="1" x14ac:dyDescent="0.3">
      <c r="A66" s="12" t="s">
        <v>63</v>
      </c>
      <c r="B66" s="12" t="s">
        <v>46</v>
      </c>
      <c r="C66" s="40">
        <v>106.38288652849999</v>
      </c>
      <c r="D66" s="40">
        <v>111.2622110065</v>
      </c>
      <c r="E66" s="40">
        <v>98.556810201700003</v>
      </c>
      <c r="F66" s="40">
        <v>150.51313889150001</v>
      </c>
      <c r="G66" s="40">
        <v>126.20046834889899</v>
      </c>
      <c r="H66" s="40">
        <v>105.17890006810001</v>
      </c>
      <c r="I66" s="40">
        <v>110.4352052596</v>
      </c>
      <c r="J66" s="40">
        <v>97.374716453375001</v>
      </c>
      <c r="K66" s="41">
        <v>103.6346889613</v>
      </c>
      <c r="N66" s="4">
        <v>12</v>
      </c>
      <c r="O66" s="4" t="s">
        <v>47</v>
      </c>
    </row>
    <row r="67" spans="1:15" ht="19.5" customHeight="1" x14ac:dyDescent="0.3">
      <c r="A67" s="12" t="s">
        <v>63</v>
      </c>
      <c r="B67" s="12" t="s">
        <v>48</v>
      </c>
      <c r="C67" s="40">
        <v>123.06738577025</v>
      </c>
      <c r="D67" s="40">
        <v>129.14477921709999</v>
      </c>
      <c r="E67" s="40">
        <v>112.0902611242</v>
      </c>
      <c r="F67" s="40">
        <v>163.72117024745</v>
      </c>
      <c r="G67" s="40">
        <v>146.12920310235</v>
      </c>
      <c r="H67" s="40">
        <v>115.452573007399</v>
      </c>
      <c r="I67" s="40">
        <v>118.77400559820001</v>
      </c>
      <c r="J67" s="40">
        <v>113.14535694615</v>
      </c>
      <c r="K67" s="41">
        <v>115.3704835091</v>
      </c>
      <c r="N67" s="4">
        <v>12</v>
      </c>
      <c r="O67" s="4" t="s">
        <v>49</v>
      </c>
    </row>
    <row r="68" spans="1:15" ht="19.5" customHeight="1" x14ac:dyDescent="0.3">
      <c r="A68" s="73" t="s">
        <v>63</v>
      </c>
      <c r="B68" s="72" t="s">
        <v>50</v>
      </c>
      <c r="C68" s="74">
        <v>150.95925740147501</v>
      </c>
      <c r="D68" s="74">
        <v>156.6543931585</v>
      </c>
      <c r="E68" s="74">
        <v>124.81951258449899</v>
      </c>
      <c r="F68" s="74">
        <v>189.12558924845001</v>
      </c>
      <c r="G68" s="74">
        <v>171.47913582314999</v>
      </c>
      <c r="H68" s="74">
        <v>122.77109887629901</v>
      </c>
      <c r="I68" s="74">
        <v>128.25196194579999</v>
      </c>
      <c r="J68" s="74">
        <v>125.064778604049</v>
      </c>
      <c r="K68" s="75">
        <v>130.25740659479999</v>
      </c>
      <c r="N68" s="4">
        <v>12</v>
      </c>
      <c r="O68" s="4" t="s">
        <v>51</v>
      </c>
    </row>
    <row r="69" spans="1:15" ht="19.5" customHeight="1" x14ac:dyDescent="0.3">
      <c r="A69" s="12" t="s">
        <v>64</v>
      </c>
      <c r="B69" s="12" t="s">
        <v>14</v>
      </c>
      <c r="C69" s="40">
        <v>67.030100000000004</v>
      </c>
      <c r="D69" s="40">
        <v>67.174700000000001</v>
      </c>
      <c r="E69" s="40">
        <v>49.914400000000001</v>
      </c>
      <c r="F69" s="40">
        <v>70.489000000000004</v>
      </c>
      <c r="G69" s="40">
        <v>63.650599999999997</v>
      </c>
      <c r="H69" s="40">
        <v>50.8416</v>
      </c>
      <c r="I69" s="40">
        <v>44.264400000000002</v>
      </c>
      <c r="J69" s="40">
        <v>43.837200000000003</v>
      </c>
      <c r="K69" s="41">
        <v>59.839700000000001</v>
      </c>
      <c r="N69" s="4">
        <v>13</v>
      </c>
      <c r="O69" s="4" t="s">
        <v>45</v>
      </c>
    </row>
    <row r="70" spans="1:15" ht="19.5" customHeight="1" x14ac:dyDescent="0.3">
      <c r="A70" s="12" t="s">
        <v>64</v>
      </c>
      <c r="B70" s="12" t="s">
        <v>46</v>
      </c>
      <c r="C70" s="40">
        <v>42.859412311724903</v>
      </c>
      <c r="D70" s="40">
        <v>45.303301310949998</v>
      </c>
      <c r="E70" s="40">
        <v>32.349694098949897</v>
      </c>
      <c r="F70" s="40">
        <v>62.774957055925</v>
      </c>
      <c r="G70" s="40">
        <v>57.903023321824897</v>
      </c>
      <c r="H70" s="40">
        <v>41.110779774975001</v>
      </c>
      <c r="I70" s="40">
        <v>36.269161054099897</v>
      </c>
      <c r="J70" s="40">
        <v>34.96840876345</v>
      </c>
      <c r="K70" s="41">
        <v>44.436411544099997</v>
      </c>
      <c r="N70" s="4">
        <v>13</v>
      </c>
      <c r="O70" s="4" t="s">
        <v>47</v>
      </c>
    </row>
    <row r="71" spans="1:15" ht="19.5" customHeight="1" x14ac:dyDescent="0.3">
      <c r="A71" s="12" t="s">
        <v>64</v>
      </c>
      <c r="B71" s="12" t="s">
        <v>48</v>
      </c>
      <c r="C71" s="40">
        <v>58.582093640499998</v>
      </c>
      <c r="D71" s="40">
        <v>59.480037766400002</v>
      </c>
      <c r="E71" s="40">
        <v>51.913793103400003</v>
      </c>
      <c r="F71" s="40">
        <v>67.892730788150004</v>
      </c>
      <c r="G71" s="40">
        <v>62.991006583400001</v>
      </c>
      <c r="H71" s="40">
        <v>52.316224674899999</v>
      </c>
      <c r="I71" s="40">
        <v>42.400556461000001</v>
      </c>
      <c r="J71" s="40">
        <v>44.069323274749998</v>
      </c>
      <c r="K71" s="41">
        <v>62.364130434800003</v>
      </c>
      <c r="N71" s="4">
        <v>13</v>
      </c>
      <c r="O71" s="4" t="s">
        <v>49</v>
      </c>
    </row>
    <row r="72" spans="1:15" ht="19.5" customHeight="1" x14ac:dyDescent="0.3">
      <c r="A72" s="73" t="s">
        <v>64</v>
      </c>
      <c r="B72" s="72" t="s">
        <v>50</v>
      </c>
      <c r="C72" s="74">
        <v>68.647603668649893</v>
      </c>
      <c r="D72" s="74">
        <v>67.173359210399994</v>
      </c>
      <c r="E72" s="74">
        <v>79.726614420299995</v>
      </c>
      <c r="F72" s="74">
        <v>73.502200533600003</v>
      </c>
      <c r="G72" s="74">
        <v>67.02138473075</v>
      </c>
      <c r="H72" s="74">
        <v>59.251226439299998</v>
      </c>
      <c r="I72" s="74">
        <v>51.699678480749903</v>
      </c>
      <c r="J72" s="74">
        <v>67.012378420375001</v>
      </c>
      <c r="K72" s="75">
        <v>94.819819819800003</v>
      </c>
      <c r="N72" s="4">
        <v>13</v>
      </c>
      <c r="O72" s="4" t="s">
        <v>51</v>
      </c>
    </row>
    <row r="73" spans="1:15" ht="19.5" customHeight="1" x14ac:dyDescent="0.3">
      <c r="A73" s="12" t="s">
        <v>65</v>
      </c>
      <c r="B73" s="12" t="s">
        <v>14</v>
      </c>
      <c r="C73" s="40">
        <v>96.504000000000005</v>
      </c>
      <c r="D73" s="40">
        <v>97.218599999999995</v>
      </c>
      <c r="E73" s="40">
        <v>83.354200000000006</v>
      </c>
      <c r="F73" s="40">
        <v>99.411000000000001</v>
      </c>
      <c r="G73" s="40">
        <v>95.336799999999997</v>
      </c>
      <c r="H73" s="40">
        <v>90.273899999999998</v>
      </c>
      <c r="I73" s="40">
        <v>89.725999999999999</v>
      </c>
      <c r="J73" s="40">
        <v>86.395499999999998</v>
      </c>
      <c r="K73" s="41">
        <v>84.387900000000002</v>
      </c>
      <c r="N73" s="4">
        <v>14</v>
      </c>
      <c r="O73" s="4" t="s">
        <v>45</v>
      </c>
    </row>
    <row r="74" spans="1:15" ht="19.5" customHeight="1" x14ac:dyDescent="0.3">
      <c r="A74" s="12" t="s">
        <v>65</v>
      </c>
      <c r="B74" s="12" t="s">
        <v>46</v>
      </c>
      <c r="C74" s="40">
        <v>82.078498454075003</v>
      </c>
      <c r="D74" s="40">
        <v>83.368434234999995</v>
      </c>
      <c r="E74" s="40">
        <v>78.917264015599997</v>
      </c>
      <c r="F74" s="40">
        <v>89.804009475325003</v>
      </c>
      <c r="G74" s="40">
        <v>84.693895135825002</v>
      </c>
      <c r="H74" s="40">
        <v>85.168432118824995</v>
      </c>
      <c r="I74" s="40">
        <v>72.178647074150007</v>
      </c>
      <c r="J74" s="40">
        <v>79.304123825250002</v>
      </c>
      <c r="K74" s="41">
        <v>76.801947300999998</v>
      </c>
      <c r="N74" s="4">
        <v>14</v>
      </c>
      <c r="O74" s="4" t="s">
        <v>47</v>
      </c>
    </row>
    <row r="75" spans="1:15" ht="19.5" customHeight="1" x14ac:dyDescent="0.3">
      <c r="A75" s="12" t="s">
        <v>65</v>
      </c>
      <c r="B75" s="12" t="s">
        <v>48</v>
      </c>
      <c r="C75" s="40">
        <v>92.200414955049993</v>
      </c>
      <c r="D75" s="40">
        <v>94.054773851500002</v>
      </c>
      <c r="E75" s="40">
        <v>85.492571997699997</v>
      </c>
      <c r="F75" s="40">
        <v>98.431670487749997</v>
      </c>
      <c r="G75" s="40">
        <v>95.822506926599999</v>
      </c>
      <c r="H75" s="40">
        <v>91.402825823499995</v>
      </c>
      <c r="I75" s="40">
        <v>85.145481035100005</v>
      </c>
      <c r="J75" s="40">
        <v>87.09534541955</v>
      </c>
      <c r="K75" s="41">
        <v>87.306653572299993</v>
      </c>
      <c r="N75" s="4">
        <v>14</v>
      </c>
      <c r="O75" s="4" t="s">
        <v>49</v>
      </c>
    </row>
    <row r="76" spans="1:15" ht="19.5" customHeight="1" x14ac:dyDescent="0.3">
      <c r="A76" s="73" t="s">
        <v>65</v>
      </c>
      <c r="B76" s="72" t="s">
        <v>50</v>
      </c>
      <c r="C76" s="74">
        <v>108.52925810422499</v>
      </c>
      <c r="D76" s="74">
        <v>108.51436885285</v>
      </c>
      <c r="E76" s="74">
        <v>107.8313636773</v>
      </c>
      <c r="F76" s="74">
        <v>106.13813164965001</v>
      </c>
      <c r="G76" s="74">
        <v>110.673956685625</v>
      </c>
      <c r="H76" s="74">
        <v>107.78689746145</v>
      </c>
      <c r="I76" s="74">
        <v>103.293560133</v>
      </c>
      <c r="J76" s="74">
        <v>101.27992605665</v>
      </c>
      <c r="K76" s="75">
        <v>120.8314172721</v>
      </c>
      <c r="N76" s="4">
        <v>14</v>
      </c>
      <c r="O76" s="4" t="s">
        <v>51</v>
      </c>
    </row>
    <row r="77" spans="1:15" ht="19.5" customHeight="1" x14ac:dyDescent="0.3">
      <c r="A77" s="12" t="s">
        <v>66</v>
      </c>
      <c r="B77" s="12" t="s">
        <v>14</v>
      </c>
      <c r="C77" s="46" t="s">
        <v>67</v>
      </c>
      <c r="D77" s="46" t="s">
        <v>67</v>
      </c>
      <c r="E77" s="46" t="s">
        <v>67</v>
      </c>
      <c r="F77" s="46" t="s">
        <v>67</v>
      </c>
      <c r="G77" s="46" t="s">
        <v>67</v>
      </c>
      <c r="H77" s="46" t="s">
        <v>67</v>
      </c>
      <c r="I77" s="46" t="s">
        <v>67</v>
      </c>
      <c r="J77" s="46" t="s">
        <v>67</v>
      </c>
      <c r="K77" s="46" t="s">
        <v>67</v>
      </c>
      <c r="N77" s="4">
        <v>15</v>
      </c>
      <c r="O77" s="4" t="s">
        <v>45</v>
      </c>
    </row>
    <row r="78" spans="1:15" ht="19.5" customHeight="1" x14ac:dyDescent="0.3">
      <c r="A78" s="12" t="s">
        <v>66</v>
      </c>
      <c r="B78" s="12" t="s">
        <v>46</v>
      </c>
      <c r="C78" s="46" t="s">
        <v>67</v>
      </c>
      <c r="D78" s="46" t="s">
        <v>67</v>
      </c>
      <c r="E78" s="46" t="s">
        <v>67</v>
      </c>
      <c r="F78" s="46" t="s">
        <v>67</v>
      </c>
      <c r="G78" s="46" t="s">
        <v>67</v>
      </c>
      <c r="H78" s="46" t="s">
        <v>67</v>
      </c>
      <c r="I78" s="46" t="s">
        <v>67</v>
      </c>
      <c r="J78" s="46" t="s">
        <v>67</v>
      </c>
      <c r="K78" s="46" t="s">
        <v>67</v>
      </c>
      <c r="N78" s="4">
        <v>15</v>
      </c>
      <c r="O78" s="4" t="s">
        <v>47</v>
      </c>
    </row>
    <row r="79" spans="1:15" ht="19.5" customHeight="1" x14ac:dyDescent="0.3">
      <c r="A79" s="12" t="s">
        <v>66</v>
      </c>
      <c r="B79" s="12" t="s">
        <v>48</v>
      </c>
      <c r="C79" s="46" t="s">
        <v>67</v>
      </c>
      <c r="D79" s="46" t="s">
        <v>67</v>
      </c>
      <c r="E79" s="46" t="s">
        <v>67</v>
      </c>
      <c r="F79" s="46" t="s">
        <v>67</v>
      </c>
      <c r="G79" s="46" t="s">
        <v>67</v>
      </c>
      <c r="H79" s="46" t="s">
        <v>67</v>
      </c>
      <c r="I79" s="46" t="s">
        <v>67</v>
      </c>
      <c r="J79" s="46" t="s">
        <v>67</v>
      </c>
      <c r="K79" s="46" t="s">
        <v>67</v>
      </c>
      <c r="N79" s="4">
        <v>15</v>
      </c>
      <c r="O79" s="4" t="s">
        <v>49</v>
      </c>
    </row>
    <row r="80" spans="1:15" ht="19.5" customHeight="1" x14ac:dyDescent="0.3">
      <c r="A80" s="73" t="s">
        <v>66</v>
      </c>
      <c r="B80" s="72" t="s">
        <v>50</v>
      </c>
      <c r="C80" s="76" t="s">
        <v>67</v>
      </c>
      <c r="D80" s="76" t="s">
        <v>67</v>
      </c>
      <c r="E80" s="76" t="s">
        <v>67</v>
      </c>
      <c r="F80" s="76" t="s">
        <v>67</v>
      </c>
      <c r="G80" s="76" t="s">
        <v>67</v>
      </c>
      <c r="H80" s="76" t="s">
        <v>67</v>
      </c>
      <c r="I80" s="76" t="s">
        <v>67</v>
      </c>
      <c r="J80" s="76" t="s">
        <v>67</v>
      </c>
      <c r="K80" s="76" t="s">
        <v>67</v>
      </c>
      <c r="N80" s="4">
        <v>15</v>
      </c>
      <c r="O80" s="4" t="s">
        <v>51</v>
      </c>
    </row>
    <row r="81" spans="1:15" ht="19.149999999999999" customHeight="1" x14ac:dyDescent="0.3">
      <c r="A81" s="12" t="s">
        <v>68</v>
      </c>
      <c r="B81" s="12" t="s">
        <v>14</v>
      </c>
      <c r="C81" s="40">
        <v>95.428200000000004</v>
      </c>
      <c r="D81" s="40">
        <v>95.419499999999999</v>
      </c>
      <c r="E81" s="40">
        <v>95.571600000000004</v>
      </c>
      <c r="F81" s="40">
        <v>97.195499999999996</v>
      </c>
      <c r="G81" s="40">
        <v>91.429000000000002</v>
      </c>
      <c r="H81" s="40">
        <v>93.412800000000004</v>
      </c>
      <c r="I81" s="40">
        <v>92.7898</v>
      </c>
      <c r="J81" s="40">
        <v>94.133799999999994</v>
      </c>
      <c r="K81" s="41">
        <v>98.004599999999996</v>
      </c>
      <c r="N81" s="4">
        <v>16</v>
      </c>
      <c r="O81" s="4" t="s">
        <v>45</v>
      </c>
    </row>
    <row r="82" spans="1:15" ht="19.149999999999999" customHeight="1" x14ac:dyDescent="0.3">
      <c r="A82" s="12" t="s">
        <v>68</v>
      </c>
      <c r="B82" s="12" t="s">
        <v>46</v>
      </c>
      <c r="C82" s="40">
        <v>91.776874058774993</v>
      </c>
      <c r="D82" s="40">
        <v>91.050810548149997</v>
      </c>
      <c r="E82" s="40">
        <v>93.253752306199999</v>
      </c>
      <c r="F82" s="40">
        <v>92.340841162074994</v>
      </c>
      <c r="G82" s="40">
        <v>88.960342068274997</v>
      </c>
      <c r="H82" s="40">
        <v>90.805036174199998</v>
      </c>
      <c r="I82" s="40">
        <v>92.623943951699999</v>
      </c>
      <c r="J82" s="40">
        <v>91.452674333225005</v>
      </c>
      <c r="K82" s="41">
        <v>93.546558462899995</v>
      </c>
      <c r="N82" s="4">
        <v>16</v>
      </c>
      <c r="O82" s="4" t="s">
        <v>47</v>
      </c>
    </row>
    <row r="83" spans="1:15" ht="19.149999999999999" customHeight="1" x14ac:dyDescent="0.3">
      <c r="A83" s="12" t="s">
        <v>68</v>
      </c>
      <c r="B83" s="12" t="s">
        <v>48</v>
      </c>
      <c r="C83" s="40">
        <v>93.850488107199993</v>
      </c>
      <c r="D83" s="40">
        <v>93.052221919399997</v>
      </c>
      <c r="E83" s="40">
        <v>95.571711830799998</v>
      </c>
      <c r="F83" s="40">
        <v>95.061958489950001</v>
      </c>
      <c r="G83" s="40">
        <v>92.325826763799995</v>
      </c>
      <c r="H83" s="40">
        <v>93.774057526250004</v>
      </c>
      <c r="I83" s="40">
        <v>93.052221919399997</v>
      </c>
      <c r="J83" s="40">
        <v>94.462850806350005</v>
      </c>
      <c r="K83" s="41">
        <v>96.097698555999997</v>
      </c>
      <c r="N83" s="4">
        <v>16</v>
      </c>
      <c r="O83" s="4" t="s">
        <v>49</v>
      </c>
    </row>
    <row r="84" spans="1:15" ht="19.149999999999999" customHeight="1" x14ac:dyDescent="0.3">
      <c r="A84" s="43" t="s">
        <v>68</v>
      </c>
      <c r="B84" s="43" t="s">
        <v>50</v>
      </c>
      <c r="C84" s="47">
        <v>96.985526921325004</v>
      </c>
      <c r="D84" s="47">
        <v>96.390792059399999</v>
      </c>
      <c r="E84" s="47">
        <v>98.419256209050005</v>
      </c>
      <c r="F84" s="47">
        <v>99.270982436425001</v>
      </c>
      <c r="G84" s="47">
        <v>93.163822181525006</v>
      </c>
      <c r="H84" s="47">
        <v>96.291799228524994</v>
      </c>
      <c r="I84" s="47">
        <v>95.044050188249997</v>
      </c>
      <c r="J84" s="47">
        <v>96.730146352849999</v>
      </c>
      <c r="K84" s="48">
        <v>101.32021661810001</v>
      </c>
      <c r="N84" s="4">
        <v>16</v>
      </c>
      <c r="O84" s="4" t="s">
        <v>51</v>
      </c>
    </row>
    <row r="85" spans="1:15" hidden="1" x14ac:dyDescent="0.3">
      <c r="B85" s="3" t="s">
        <v>69</v>
      </c>
      <c r="C85" s="7" t="s">
        <v>70</v>
      </c>
      <c r="D85" s="7" t="s">
        <v>71</v>
      </c>
      <c r="E85" s="7" t="s">
        <v>72</v>
      </c>
      <c r="F85" s="7" t="s">
        <v>70</v>
      </c>
      <c r="G85" s="7" t="s">
        <v>70</v>
      </c>
      <c r="H85" s="7" t="s">
        <v>70</v>
      </c>
      <c r="I85" s="7" t="s">
        <v>70</v>
      </c>
      <c r="J85" s="7" t="s">
        <v>70</v>
      </c>
      <c r="K85" s="7" t="s">
        <v>70</v>
      </c>
    </row>
    <row r="86" spans="1:15" hidden="1" x14ac:dyDescent="0.3">
      <c r="C86" s="6" t="s">
        <v>73</v>
      </c>
      <c r="D86" s="6" t="s">
        <v>73</v>
      </c>
      <c r="E86" s="6" t="s">
        <v>73</v>
      </c>
      <c r="F86" s="6" t="s">
        <v>74</v>
      </c>
      <c r="G86" s="6" t="s">
        <v>75</v>
      </c>
      <c r="H86" s="6" t="s">
        <v>76</v>
      </c>
      <c r="I86" s="6" t="s">
        <v>77</v>
      </c>
      <c r="J86" s="6" t="s">
        <v>78</v>
      </c>
      <c r="K86" s="6" t="s">
        <v>79</v>
      </c>
    </row>
    <row r="87" spans="1:15" ht="42" customHeight="1" x14ac:dyDescent="0.3">
      <c r="A87" s="20" t="s">
        <v>80</v>
      </c>
    </row>
    <row r="88" spans="1:15" ht="17.649999999999999" customHeight="1" x14ac:dyDescent="0.3">
      <c r="A88" s="15" t="s">
        <v>81</v>
      </c>
    </row>
  </sheetData>
  <phoneticPr fontId="1" type="noConversion"/>
  <pageMargins left="0.7" right="0.7" top="0.75" bottom="0.75" header="0.3" footer="0.3"/>
  <pageSetup paperSize="9" scale="42" orientation="landscape" r:id="rId1"/>
  <rowBreaks count="1" manualBreakCount="1">
    <brk id="57" max="16383" man="1"/>
  </rowBreaks>
  <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2332-7A9D-4C63-A1E5-8CE97CF3CDA4}">
  <dimension ref="A1:O45"/>
  <sheetViews>
    <sheetView showGridLines="0" zoomScaleNormal="100" workbookViewId="0"/>
  </sheetViews>
  <sheetFormatPr defaultColWidth="8.83203125" defaultRowHeight="13.5" x14ac:dyDescent="0.3"/>
  <cols>
    <col min="1" max="1" width="30.25" style="1" customWidth="1"/>
    <col min="2" max="2" width="18" style="1" customWidth="1"/>
    <col min="3" max="5" width="17.25" style="1" customWidth="1"/>
    <col min="6" max="11" width="10.25" style="1" customWidth="1"/>
    <col min="12" max="13" width="8.83203125" style="1"/>
    <col min="14" max="15" width="0" style="1" hidden="1" customWidth="1"/>
    <col min="16" max="16384" width="8.83203125" style="1"/>
  </cols>
  <sheetData>
    <row r="1" spans="1:15" ht="49.15" customHeight="1" x14ac:dyDescent="0.3">
      <c r="A1" s="19" t="s">
        <v>82</v>
      </c>
    </row>
    <row r="2" spans="1:15" ht="27" customHeight="1" x14ac:dyDescent="0.3">
      <c r="A2" s="16" t="s">
        <v>83</v>
      </c>
      <c r="B2" s="12"/>
      <c r="C2" s="12"/>
      <c r="D2" s="12"/>
      <c r="E2" s="12"/>
      <c r="F2" s="12"/>
      <c r="G2" s="12"/>
      <c r="H2" s="12"/>
      <c r="I2" s="12"/>
      <c r="J2" s="12"/>
      <c r="K2" s="12"/>
    </row>
    <row r="3" spans="1:15" s="13" customFormat="1" ht="17.649999999999999" customHeight="1" x14ac:dyDescent="0.3">
      <c r="A3" s="18" t="s">
        <v>84</v>
      </c>
    </row>
    <row r="4" spans="1:15" s="13" customFormat="1" ht="26.65" customHeight="1" x14ac:dyDescent="0.3">
      <c r="A4" s="18" t="s">
        <v>85</v>
      </c>
    </row>
    <row r="5" spans="1:15" s="13" customFormat="1" ht="26.65" customHeight="1" x14ac:dyDescent="0.3">
      <c r="A5" s="18" t="s">
        <v>86</v>
      </c>
    </row>
    <row r="6" spans="1:15" s="13" customFormat="1" ht="41.65" customHeight="1" x14ac:dyDescent="0.3">
      <c r="A6" s="20" t="s">
        <v>87</v>
      </c>
    </row>
    <row r="7" spans="1:15" ht="61.5" customHeight="1" x14ac:dyDescent="0.3">
      <c r="A7" s="50" t="s">
        <v>28</v>
      </c>
      <c r="B7" s="53" t="s">
        <v>60</v>
      </c>
      <c r="C7" s="44" t="s">
        <v>30</v>
      </c>
      <c r="D7" s="44" t="s">
        <v>31</v>
      </c>
      <c r="E7" s="44" t="s">
        <v>32</v>
      </c>
      <c r="F7" s="44" t="s">
        <v>33</v>
      </c>
      <c r="G7" s="44" t="s">
        <v>34</v>
      </c>
      <c r="H7" s="44" t="s">
        <v>35</v>
      </c>
      <c r="I7" s="44" t="s">
        <v>36</v>
      </c>
      <c r="J7" s="44" t="s">
        <v>37</v>
      </c>
      <c r="K7" s="45" t="s">
        <v>38</v>
      </c>
      <c r="N7" s="3" t="s">
        <v>39</v>
      </c>
      <c r="O7" s="3" t="s">
        <v>40</v>
      </c>
    </row>
    <row r="8" spans="1:15" ht="19.149999999999999" customHeight="1" x14ac:dyDescent="0.3">
      <c r="A8" s="57" t="s">
        <v>61</v>
      </c>
      <c r="B8" s="63" t="s">
        <v>42</v>
      </c>
      <c r="C8" s="38">
        <v>150</v>
      </c>
      <c r="D8" s="38">
        <v>111</v>
      </c>
      <c r="E8" s="38">
        <v>39</v>
      </c>
      <c r="F8" s="38">
        <v>32</v>
      </c>
      <c r="G8" s="38">
        <v>20</v>
      </c>
      <c r="H8" s="38">
        <v>22</v>
      </c>
      <c r="I8" s="38">
        <v>15</v>
      </c>
      <c r="J8" s="38">
        <v>40</v>
      </c>
      <c r="K8" s="39">
        <v>21</v>
      </c>
      <c r="N8" s="4">
        <v>0</v>
      </c>
      <c r="O8" s="4" t="s">
        <v>88</v>
      </c>
    </row>
    <row r="9" spans="1:15" ht="19.5" customHeight="1" x14ac:dyDescent="0.3">
      <c r="A9" s="57" t="s">
        <v>89</v>
      </c>
      <c r="B9" s="63" t="s">
        <v>14</v>
      </c>
      <c r="C9" s="58">
        <v>15.8954</v>
      </c>
      <c r="D9" s="58">
        <v>16.130700000000001</v>
      </c>
      <c r="E9" s="58">
        <v>5.3240999999999996</v>
      </c>
      <c r="F9" s="58">
        <v>20.7224</v>
      </c>
      <c r="G9" s="58">
        <v>16.4512</v>
      </c>
      <c r="H9" s="58">
        <v>3.5482999999999998</v>
      </c>
      <c r="I9" s="58">
        <v>1.9732000000000001</v>
      </c>
      <c r="J9" s="58">
        <v>4.3954000000000004</v>
      </c>
      <c r="K9" s="59">
        <v>9.4482999999999997</v>
      </c>
      <c r="N9" s="4">
        <v>1</v>
      </c>
      <c r="O9" s="4" t="s">
        <v>45</v>
      </c>
    </row>
    <row r="10" spans="1:15" ht="19.5" customHeight="1" x14ac:dyDescent="0.3">
      <c r="A10" s="12" t="s">
        <v>89</v>
      </c>
      <c r="B10" s="54" t="s">
        <v>46</v>
      </c>
      <c r="C10" s="40">
        <v>0</v>
      </c>
      <c r="D10" s="40">
        <v>0.79374644294999996</v>
      </c>
      <c r="E10" s="40">
        <v>0</v>
      </c>
      <c r="F10" s="40">
        <v>5.0860417045249999</v>
      </c>
      <c r="G10" s="40">
        <v>4.668284940175</v>
      </c>
      <c r="H10" s="40">
        <v>6.1592048250000003E-2</v>
      </c>
      <c r="I10" s="40">
        <v>0</v>
      </c>
      <c r="J10" s="40">
        <v>0</v>
      </c>
      <c r="K10" s="41">
        <v>0</v>
      </c>
      <c r="N10" s="4">
        <v>1</v>
      </c>
      <c r="O10" s="4" t="s">
        <v>47</v>
      </c>
    </row>
    <row r="11" spans="1:15" ht="19.5" customHeight="1" x14ac:dyDescent="0.3">
      <c r="A11" s="12" t="s">
        <v>89</v>
      </c>
      <c r="B11" s="54" t="s">
        <v>48</v>
      </c>
      <c r="C11" s="40">
        <v>3.6261133432000001</v>
      </c>
      <c r="D11" s="40">
        <v>4.7967049469000003</v>
      </c>
      <c r="E11" s="40">
        <v>0</v>
      </c>
      <c r="F11" s="40">
        <v>13.08651125065</v>
      </c>
      <c r="G11" s="40">
        <v>10.6973287175</v>
      </c>
      <c r="H11" s="40">
        <v>2.63229992085</v>
      </c>
      <c r="I11" s="40">
        <v>0.28424832030000002</v>
      </c>
      <c r="J11" s="40">
        <v>0.90778630014999995</v>
      </c>
      <c r="K11" s="41">
        <v>0.53507728889999995</v>
      </c>
      <c r="N11" s="4">
        <v>1</v>
      </c>
      <c r="O11" s="4" t="s">
        <v>49</v>
      </c>
    </row>
    <row r="12" spans="1:15" ht="19.5" customHeight="1" x14ac:dyDescent="0.3">
      <c r="A12" s="12" t="s">
        <v>89</v>
      </c>
      <c r="B12" s="54" t="s">
        <v>50</v>
      </c>
      <c r="C12" s="40">
        <v>12.2764798324</v>
      </c>
      <c r="D12" s="40">
        <v>12.796528791449999</v>
      </c>
      <c r="E12" s="40">
        <v>5.5864694098000003</v>
      </c>
      <c r="F12" s="40">
        <v>19.407493448924999</v>
      </c>
      <c r="G12" s="40">
        <v>17.483482338849999</v>
      </c>
      <c r="H12" s="40">
        <v>6.8676851593999997</v>
      </c>
      <c r="I12" s="40">
        <v>2.6770219182499999</v>
      </c>
      <c r="J12" s="40">
        <v>5.3733750008000003</v>
      </c>
      <c r="K12" s="41">
        <v>7.3265995188000002</v>
      </c>
      <c r="N12" s="4">
        <v>1</v>
      </c>
      <c r="O12" s="4" t="s">
        <v>51</v>
      </c>
    </row>
    <row r="13" spans="1:15" ht="19.5" customHeight="1" x14ac:dyDescent="0.3">
      <c r="A13" s="60" t="s">
        <v>90</v>
      </c>
      <c r="B13" s="64" t="s">
        <v>14</v>
      </c>
      <c r="C13" s="61">
        <v>44.365000000000002</v>
      </c>
      <c r="D13" s="61">
        <v>44.333399999999997</v>
      </c>
      <c r="E13" s="61">
        <v>47.270499999999998</v>
      </c>
      <c r="F13" s="61">
        <v>47.849600000000002</v>
      </c>
      <c r="G13" s="61">
        <v>37.931199999999997</v>
      </c>
      <c r="H13" s="61">
        <v>28.512</v>
      </c>
      <c r="I13" s="61">
        <v>28.899799999999999</v>
      </c>
      <c r="J13" s="61">
        <v>42.919400000000003</v>
      </c>
      <c r="K13" s="62">
        <v>53.639800000000001</v>
      </c>
      <c r="N13" s="4">
        <v>2</v>
      </c>
      <c r="O13" s="4" t="s">
        <v>45</v>
      </c>
    </row>
    <row r="14" spans="1:15" ht="19.5" customHeight="1" x14ac:dyDescent="0.3">
      <c r="A14" s="12" t="s">
        <v>90</v>
      </c>
      <c r="B14" s="54" t="s">
        <v>46</v>
      </c>
      <c r="C14" s="40">
        <v>21.364877475049902</v>
      </c>
      <c r="D14" s="40">
        <v>24.534285720900002</v>
      </c>
      <c r="E14" s="40">
        <v>0</v>
      </c>
      <c r="F14" s="40">
        <v>37.207660231449999</v>
      </c>
      <c r="G14" s="40">
        <v>24.197190998124999</v>
      </c>
      <c r="H14" s="40">
        <v>21.209668141824999</v>
      </c>
      <c r="I14" s="40">
        <v>14.7131401329</v>
      </c>
      <c r="J14" s="40">
        <v>9.2596782895499992</v>
      </c>
      <c r="K14" s="41">
        <v>0</v>
      </c>
      <c r="N14" s="4">
        <v>2</v>
      </c>
      <c r="O14" s="4" t="s">
        <v>47</v>
      </c>
    </row>
    <row r="15" spans="1:15" ht="19.5" customHeight="1" x14ac:dyDescent="0.3">
      <c r="A15" s="12" t="s">
        <v>90</v>
      </c>
      <c r="B15" s="54" t="s">
        <v>48</v>
      </c>
      <c r="C15" s="40">
        <v>37.77854267275</v>
      </c>
      <c r="D15" s="40">
        <v>38.8136911657</v>
      </c>
      <c r="E15" s="40">
        <v>28.076923076900002</v>
      </c>
      <c r="F15" s="40">
        <v>43.714021591399998</v>
      </c>
      <c r="G15" s="40">
        <v>39.108251443450001</v>
      </c>
      <c r="H15" s="40">
        <v>26.274153995299901</v>
      </c>
      <c r="I15" s="40">
        <v>23.056815378</v>
      </c>
      <c r="J15" s="40">
        <v>38.675786555199998</v>
      </c>
      <c r="K15" s="41">
        <v>37.132987910200001</v>
      </c>
      <c r="N15" s="4">
        <v>2</v>
      </c>
      <c r="O15" s="4" t="s">
        <v>49</v>
      </c>
    </row>
    <row r="16" spans="1:15" ht="19.5" customHeight="1" x14ac:dyDescent="0.3">
      <c r="A16" s="12" t="s">
        <v>90</v>
      </c>
      <c r="B16" s="54" t="s">
        <v>50</v>
      </c>
      <c r="C16" s="40">
        <v>53.002567392499998</v>
      </c>
      <c r="D16" s="40">
        <v>52.169964647999997</v>
      </c>
      <c r="E16" s="40">
        <v>63.377544824049998</v>
      </c>
      <c r="F16" s="40">
        <v>54.04448123705</v>
      </c>
      <c r="G16" s="40">
        <v>49.653255186724998</v>
      </c>
      <c r="H16" s="40">
        <v>35.619084924774903</v>
      </c>
      <c r="I16" s="40">
        <v>43.878813802899998</v>
      </c>
      <c r="J16" s="40">
        <v>57.453094987924999</v>
      </c>
      <c r="K16" s="41">
        <v>65.714285714300004</v>
      </c>
      <c r="N16" s="4">
        <v>2</v>
      </c>
      <c r="O16" s="4" t="s">
        <v>51</v>
      </c>
    </row>
    <row r="17" spans="1:15" ht="19.5" customHeight="1" x14ac:dyDescent="0.3">
      <c r="A17" s="60" t="s">
        <v>91</v>
      </c>
      <c r="B17" s="64" t="s">
        <v>14</v>
      </c>
      <c r="C17" s="61">
        <v>70.09</v>
      </c>
      <c r="D17" s="61">
        <v>70.094800000000006</v>
      </c>
      <c r="E17" s="61">
        <v>68.4649</v>
      </c>
      <c r="F17" s="61">
        <v>70.976600000000005</v>
      </c>
      <c r="G17" s="61">
        <v>67.013900000000007</v>
      </c>
      <c r="H17" s="61">
        <v>65.647400000000005</v>
      </c>
      <c r="I17" s="61">
        <v>62.451799999999999</v>
      </c>
      <c r="J17" s="61">
        <v>60.233699999999999</v>
      </c>
      <c r="K17" s="62">
        <v>70.402699999999996</v>
      </c>
      <c r="N17" s="4">
        <v>3</v>
      </c>
      <c r="O17" s="4" t="s">
        <v>45</v>
      </c>
    </row>
    <row r="18" spans="1:15" ht="19.5" customHeight="1" x14ac:dyDescent="0.3">
      <c r="A18" s="12" t="s">
        <v>91</v>
      </c>
      <c r="B18" s="54" t="s">
        <v>46</v>
      </c>
      <c r="C18" s="40">
        <v>54.344706813024999</v>
      </c>
      <c r="D18" s="40">
        <v>58.762632749349997</v>
      </c>
      <c r="E18" s="40">
        <v>0</v>
      </c>
      <c r="F18" s="40">
        <v>66.138993688574999</v>
      </c>
      <c r="G18" s="40">
        <v>58.651723299274998</v>
      </c>
      <c r="H18" s="40">
        <v>53.600935551100001</v>
      </c>
      <c r="I18" s="40">
        <v>47.621972679999999</v>
      </c>
      <c r="J18" s="40">
        <v>50.177302108524998</v>
      </c>
      <c r="K18" s="41">
        <v>0</v>
      </c>
      <c r="N18" s="4">
        <v>3</v>
      </c>
      <c r="O18" s="4" t="s">
        <v>47</v>
      </c>
    </row>
    <row r="19" spans="1:15" ht="19.5" customHeight="1" x14ac:dyDescent="0.3">
      <c r="A19" s="12" t="s">
        <v>91</v>
      </c>
      <c r="B19" s="54" t="s">
        <v>48</v>
      </c>
      <c r="C19" s="40">
        <v>67.459456523149996</v>
      </c>
      <c r="D19" s="40">
        <v>67.595606183900003</v>
      </c>
      <c r="E19" s="40">
        <v>60.919540229900001</v>
      </c>
      <c r="F19" s="40">
        <v>70.435699614800001</v>
      </c>
      <c r="G19" s="40">
        <v>66.618448860849995</v>
      </c>
      <c r="H19" s="40">
        <v>67.53184875865</v>
      </c>
      <c r="I19" s="40">
        <v>63.271944738199998</v>
      </c>
      <c r="J19" s="40">
        <v>63.039676251149999</v>
      </c>
      <c r="K19" s="41">
        <v>74.514285714300001</v>
      </c>
      <c r="N19" s="4">
        <v>3</v>
      </c>
      <c r="O19" s="4" t="s">
        <v>49</v>
      </c>
    </row>
    <row r="20" spans="1:15" ht="19.5" customHeight="1" x14ac:dyDescent="0.3">
      <c r="A20" s="12" t="s">
        <v>91</v>
      </c>
      <c r="B20" s="54" t="s">
        <v>50</v>
      </c>
      <c r="C20" s="40">
        <v>76.249532794700002</v>
      </c>
      <c r="D20" s="40">
        <v>73.794216989150001</v>
      </c>
      <c r="E20" s="40">
        <v>77.979797979799997</v>
      </c>
      <c r="F20" s="40">
        <v>73.718684590774998</v>
      </c>
      <c r="G20" s="40">
        <v>72.762518211049994</v>
      </c>
      <c r="H20" s="40">
        <v>77.397407930749907</v>
      </c>
      <c r="I20" s="40">
        <v>69.732648084549993</v>
      </c>
      <c r="J20" s="40">
        <v>76.989661962574999</v>
      </c>
      <c r="K20" s="41">
        <v>80.422638554599999</v>
      </c>
      <c r="N20" s="4">
        <v>3</v>
      </c>
      <c r="O20" s="4" t="s">
        <v>51</v>
      </c>
    </row>
    <row r="21" spans="1:15" ht="19.5" customHeight="1" x14ac:dyDescent="0.3">
      <c r="A21" s="60" t="s">
        <v>92</v>
      </c>
      <c r="B21" s="64" t="s">
        <v>14</v>
      </c>
      <c r="C21" s="61">
        <v>79.432299999999998</v>
      </c>
      <c r="D21" s="61">
        <v>79.603499999999997</v>
      </c>
      <c r="E21" s="61">
        <v>56.414400000000001</v>
      </c>
      <c r="F21" s="61">
        <v>80.064599999999999</v>
      </c>
      <c r="G21" s="61">
        <v>85.953900000000004</v>
      </c>
      <c r="H21" s="61">
        <v>66.675700000000006</v>
      </c>
      <c r="I21" s="61">
        <v>69.766099999999994</v>
      </c>
      <c r="J21" s="61">
        <v>68.552899999999994</v>
      </c>
      <c r="K21" s="62">
        <v>74.058499999999995</v>
      </c>
      <c r="N21" s="4">
        <v>4</v>
      </c>
      <c r="O21" s="4" t="s">
        <v>45</v>
      </c>
    </row>
    <row r="22" spans="1:15" ht="19.5" customHeight="1" x14ac:dyDescent="0.3">
      <c r="A22" s="12" t="s">
        <v>92</v>
      </c>
      <c r="B22" s="54" t="s">
        <v>46</v>
      </c>
      <c r="C22" s="40">
        <v>58.766596382099998</v>
      </c>
      <c r="D22" s="40">
        <v>65.221559293550001</v>
      </c>
      <c r="E22" s="40">
        <v>0</v>
      </c>
      <c r="F22" s="40">
        <v>73.305249519300006</v>
      </c>
      <c r="G22" s="40">
        <v>71.550763319775001</v>
      </c>
      <c r="H22" s="40">
        <v>59.041363636375003</v>
      </c>
      <c r="I22" s="40">
        <v>63.272563856049999</v>
      </c>
      <c r="J22" s="40">
        <v>45.661842841274897</v>
      </c>
      <c r="K22" s="41">
        <v>0</v>
      </c>
      <c r="N22" s="4">
        <v>4</v>
      </c>
      <c r="O22" s="4" t="s">
        <v>47</v>
      </c>
    </row>
    <row r="23" spans="1:15" ht="19.5" customHeight="1" x14ac:dyDescent="0.3">
      <c r="A23" s="12" t="s">
        <v>92</v>
      </c>
      <c r="B23" s="54" t="s">
        <v>48</v>
      </c>
      <c r="C23" s="40">
        <v>71.462672811049998</v>
      </c>
      <c r="D23" s="40">
        <v>75.001344881400001</v>
      </c>
      <c r="E23" s="40">
        <v>39.187418086500003</v>
      </c>
      <c r="F23" s="40">
        <v>80.242768173399995</v>
      </c>
      <c r="G23" s="40">
        <v>83.521850440400002</v>
      </c>
      <c r="H23" s="40">
        <v>69.497977635050006</v>
      </c>
      <c r="I23" s="40">
        <v>68.674182053199999</v>
      </c>
      <c r="J23" s="40">
        <v>69.416752750650005</v>
      </c>
      <c r="K23" s="41">
        <v>0</v>
      </c>
      <c r="N23" s="4">
        <v>4</v>
      </c>
      <c r="O23" s="4" t="s">
        <v>49</v>
      </c>
    </row>
    <row r="24" spans="1:15" ht="19.5" customHeight="1" x14ac:dyDescent="0.3">
      <c r="A24" s="12" t="s">
        <v>92</v>
      </c>
      <c r="B24" s="54" t="s">
        <v>50</v>
      </c>
      <c r="C24" s="40">
        <v>84.425639558325003</v>
      </c>
      <c r="D24" s="40">
        <v>85.240310620650007</v>
      </c>
      <c r="E24" s="40">
        <v>78.654678654700007</v>
      </c>
      <c r="F24" s="40">
        <v>89.086531930324995</v>
      </c>
      <c r="G24" s="40">
        <v>94.915387394600003</v>
      </c>
      <c r="H24" s="40">
        <v>76.424269494749893</v>
      </c>
      <c r="I24" s="40">
        <v>77.197125380049997</v>
      </c>
      <c r="J24" s="40">
        <v>81.826081684575001</v>
      </c>
      <c r="K24" s="41">
        <v>62.7906976744</v>
      </c>
      <c r="N24" s="4">
        <v>4</v>
      </c>
      <c r="O24" s="4" t="s">
        <v>51</v>
      </c>
    </row>
    <row r="25" spans="1:15" ht="19.5" customHeight="1" x14ac:dyDescent="0.3">
      <c r="A25" s="60" t="s">
        <v>93</v>
      </c>
      <c r="B25" s="64" t="s">
        <v>14</v>
      </c>
      <c r="C25" s="61">
        <v>55.691600000000001</v>
      </c>
      <c r="D25" s="61">
        <v>55.685099999999998</v>
      </c>
      <c r="E25" s="61">
        <v>58.2117</v>
      </c>
      <c r="F25" s="61">
        <v>58.173200000000001</v>
      </c>
      <c r="G25" s="61">
        <v>45.619199999999999</v>
      </c>
      <c r="H25" s="61">
        <v>47.640099999999997</v>
      </c>
      <c r="I25" s="61">
        <v>48.773400000000002</v>
      </c>
      <c r="J25" s="61">
        <v>49.008099999999999</v>
      </c>
      <c r="K25" s="62">
        <v>72.204099999999997</v>
      </c>
      <c r="N25" s="4">
        <v>5</v>
      </c>
      <c r="O25" s="4" t="s">
        <v>45</v>
      </c>
    </row>
    <row r="26" spans="1:15" ht="19.5" customHeight="1" x14ac:dyDescent="0.3">
      <c r="A26" s="12" t="s">
        <v>93</v>
      </c>
      <c r="B26" s="54" t="s">
        <v>46</v>
      </c>
      <c r="C26" s="40">
        <v>0</v>
      </c>
      <c r="D26" s="40">
        <v>34.874252376599998</v>
      </c>
      <c r="E26" s="40">
        <v>0</v>
      </c>
      <c r="F26" s="40">
        <v>49.234866886224999</v>
      </c>
      <c r="G26" s="40">
        <v>39.790700588975</v>
      </c>
      <c r="H26" s="40">
        <v>27.074824846950001</v>
      </c>
      <c r="I26" s="40">
        <v>40.962368691199998</v>
      </c>
      <c r="J26" s="40">
        <v>0</v>
      </c>
      <c r="K26" s="41">
        <v>0</v>
      </c>
      <c r="N26" s="4">
        <v>5</v>
      </c>
      <c r="O26" s="4" t="s">
        <v>47</v>
      </c>
    </row>
    <row r="27" spans="1:15" ht="19.5" customHeight="1" x14ac:dyDescent="0.3">
      <c r="A27" s="12" t="s">
        <v>93</v>
      </c>
      <c r="B27" s="54" t="s">
        <v>48</v>
      </c>
      <c r="C27" s="40">
        <v>45.494015048800001</v>
      </c>
      <c r="D27" s="40">
        <v>50.583424753199999</v>
      </c>
      <c r="E27" s="40">
        <v>0</v>
      </c>
      <c r="F27" s="40">
        <v>56.418943419900003</v>
      </c>
      <c r="G27" s="40">
        <v>46.4740853419</v>
      </c>
      <c r="H27" s="40">
        <v>47.195070824849999</v>
      </c>
      <c r="I27" s="40">
        <v>49.544372962700002</v>
      </c>
      <c r="J27" s="40">
        <v>0</v>
      </c>
      <c r="K27" s="41">
        <v>0</v>
      </c>
      <c r="N27" s="4">
        <v>5</v>
      </c>
      <c r="O27" s="4" t="s">
        <v>49</v>
      </c>
    </row>
    <row r="28" spans="1:15" ht="19.5" customHeight="1" x14ac:dyDescent="0.3">
      <c r="A28" s="12" t="s">
        <v>93</v>
      </c>
      <c r="B28" s="54" t="s">
        <v>50</v>
      </c>
      <c r="C28" s="40">
        <v>62.588915215175</v>
      </c>
      <c r="D28" s="40">
        <v>65.473418692600006</v>
      </c>
      <c r="E28" s="40">
        <v>0</v>
      </c>
      <c r="F28" s="40">
        <v>64.502645262749994</v>
      </c>
      <c r="G28" s="40">
        <v>65.021287649249999</v>
      </c>
      <c r="H28" s="40">
        <v>63.400328374125003</v>
      </c>
      <c r="I28" s="40">
        <v>64.908620753649998</v>
      </c>
      <c r="J28" s="40">
        <v>55.709580785524999</v>
      </c>
      <c r="K28" s="41">
        <v>0</v>
      </c>
      <c r="N28" s="4">
        <v>5</v>
      </c>
      <c r="O28" s="4" t="s">
        <v>51</v>
      </c>
    </row>
    <row r="29" spans="1:15" ht="19.5" customHeight="1" x14ac:dyDescent="0.3">
      <c r="A29" s="60" t="s">
        <v>94</v>
      </c>
      <c r="B29" s="64" t="s">
        <v>14</v>
      </c>
      <c r="C29" s="61">
        <v>55.948399999999999</v>
      </c>
      <c r="D29" s="61">
        <v>55.9437</v>
      </c>
      <c r="E29" s="61">
        <v>58.212499999999999</v>
      </c>
      <c r="F29" s="61">
        <v>56.935099999999998</v>
      </c>
      <c r="G29" s="61">
        <v>45.836399999999998</v>
      </c>
      <c r="H29" s="61">
        <v>45.811599999999999</v>
      </c>
      <c r="I29" s="61">
        <v>51.595500000000001</v>
      </c>
      <c r="J29" s="61">
        <v>52.822699999999998</v>
      </c>
      <c r="K29" s="62">
        <v>70.720299999999995</v>
      </c>
      <c r="N29" s="4">
        <v>6</v>
      </c>
      <c r="O29" s="4" t="s">
        <v>45</v>
      </c>
    </row>
    <row r="30" spans="1:15" ht="19.5" customHeight="1" x14ac:dyDescent="0.3">
      <c r="A30" s="12" t="s">
        <v>94</v>
      </c>
      <c r="B30" s="54" t="s">
        <v>46</v>
      </c>
      <c r="C30" s="40">
        <v>39.508126948124897</v>
      </c>
      <c r="D30" s="40">
        <v>41.284568596050001</v>
      </c>
      <c r="E30" s="40">
        <v>0</v>
      </c>
      <c r="F30" s="40">
        <v>49.616278482849999</v>
      </c>
      <c r="G30" s="40">
        <v>38.179248957574998</v>
      </c>
      <c r="H30" s="40">
        <v>40.871746578150002</v>
      </c>
      <c r="I30" s="40">
        <v>37.957957357699897</v>
      </c>
      <c r="J30" s="40">
        <v>44.875119411374897</v>
      </c>
      <c r="K30" s="41">
        <v>0</v>
      </c>
      <c r="N30" s="4">
        <v>6</v>
      </c>
      <c r="O30" s="4" t="s">
        <v>47</v>
      </c>
    </row>
    <row r="31" spans="1:15" ht="19.5" customHeight="1" x14ac:dyDescent="0.3">
      <c r="A31" s="12" t="s">
        <v>94</v>
      </c>
      <c r="B31" s="54" t="s">
        <v>48</v>
      </c>
      <c r="C31" s="40">
        <v>49.857607399299901</v>
      </c>
      <c r="D31" s="40">
        <v>50.076022331200001</v>
      </c>
      <c r="E31" s="40">
        <v>48.6478310006</v>
      </c>
      <c r="F31" s="40">
        <v>52.992726670650001</v>
      </c>
      <c r="G31" s="40">
        <v>40.822755502600003</v>
      </c>
      <c r="H31" s="40">
        <v>46.264825903649999</v>
      </c>
      <c r="I31" s="40">
        <v>45.221957916299999</v>
      </c>
      <c r="J31" s="40">
        <v>58.143910588750003</v>
      </c>
      <c r="K31" s="41">
        <v>16.987478540000001</v>
      </c>
      <c r="N31" s="4">
        <v>6</v>
      </c>
      <c r="O31" s="4" t="s">
        <v>49</v>
      </c>
    </row>
    <row r="32" spans="1:15" ht="19.5" customHeight="1" x14ac:dyDescent="0.3">
      <c r="A32" s="12" t="s">
        <v>94</v>
      </c>
      <c r="B32" s="54" t="s">
        <v>50</v>
      </c>
      <c r="C32" s="40">
        <v>61.055332237450003</v>
      </c>
      <c r="D32" s="40">
        <v>57.723143507399897</v>
      </c>
      <c r="E32" s="40">
        <v>76.744524132600006</v>
      </c>
      <c r="F32" s="40">
        <v>57.702075922100001</v>
      </c>
      <c r="G32" s="40">
        <v>50.336668375149998</v>
      </c>
      <c r="H32" s="40">
        <v>53.317094196699998</v>
      </c>
      <c r="I32" s="40">
        <v>61.361668325399997</v>
      </c>
      <c r="J32" s="40">
        <v>76.683950378000006</v>
      </c>
      <c r="K32" s="41">
        <v>74.534161490700001</v>
      </c>
      <c r="N32" s="4">
        <v>6</v>
      </c>
      <c r="O32" s="4" t="s">
        <v>51</v>
      </c>
    </row>
    <row r="33" spans="1:15" ht="19.5" customHeight="1" x14ac:dyDescent="0.3">
      <c r="A33" s="60" t="s">
        <v>95</v>
      </c>
      <c r="B33" s="64" t="s">
        <v>14</v>
      </c>
      <c r="C33" s="61">
        <v>75.171700000000001</v>
      </c>
      <c r="D33" s="61">
        <v>75.205100000000002</v>
      </c>
      <c r="E33" s="61">
        <v>60.918999999999997</v>
      </c>
      <c r="F33" s="61">
        <v>76.841499999999996</v>
      </c>
      <c r="G33" s="61">
        <v>68.175200000000004</v>
      </c>
      <c r="H33" s="61">
        <v>65.316199999999995</v>
      </c>
      <c r="I33" s="61">
        <v>54.403300000000002</v>
      </c>
      <c r="J33" s="61">
        <v>70.394900000000007</v>
      </c>
      <c r="K33" s="62">
        <v>64.825900000000004</v>
      </c>
      <c r="N33" s="4">
        <v>7</v>
      </c>
      <c r="O33" s="4" t="s">
        <v>45</v>
      </c>
    </row>
    <row r="34" spans="1:15" ht="19.5" customHeight="1" x14ac:dyDescent="0.3">
      <c r="A34" s="12" t="s">
        <v>95</v>
      </c>
      <c r="B34" s="54" t="s">
        <v>46</v>
      </c>
      <c r="C34" s="40">
        <v>47.193058169449998</v>
      </c>
      <c r="D34" s="40">
        <v>55.84125312295</v>
      </c>
      <c r="E34" s="40">
        <v>0</v>
      </c>
      <c r="F34" s="40">
        <v>66.817087040475002</v>
      </c>
      <c r="G34" s="40">
        <v>53.324359872049897</v>
      </c>
      <c r="H34" s="40">
        <v>48.765321920399998</v>
      </c>
      <c r="I34" s="40">
        <v>47.305698765800003</v>
      </c>
      <c r="J34" s="40">
        <v>53.561217344249997</v>
      </c>
      <c r="K34" s="41">
        <v>0</v>
      </c>
      <c r="N34" s="4">
        <v>7</v>
      </c>
      <c r="O34" s="4" t="s">
        <v>47</v>
      </c>
    </row>
    <row r="35" spans="1:15" ht="19.5" customHeight="1" x14ac:dyDescent="0.3">
      <c r="A35" s="12" t="s">
        <v>95</v>
      </c>
      <c r="B35" s="54" t="s">
        <v>48</v>
      </c>
      <c r="C35" s="40">
        <v>68.135769403249995</v>
      </c>
      <c r="D35" s="40">
        <v>71.111111111100001</v>
      </c>
      <c r="E35" s="40">
        <v>41.5254237288</v>
      </c>
      <c r="F35" s="40">
        <v>73.145281309750004</v>
      </c>
      <c r="G35" s="40">
        <v>62.819920794749997</v>
      </c>
      <c r="H35" s="40">
        <v>68.02075703445</v>
      </c>
      <c r="I35" s="40">
        <v>57.614098508799998</v>
      </c>
      <c r="J35" s="40">
        <v>74.666788236299993</v>
      </c>
      <c r="K35" s="41">
        <v>0</v>
      </c>
      <c r="N35" s="4">
        <v>7</v>
      </c>
      <c r="O35" s="4" t="s">
        <v>49</v>
      </c>
    </row>
    <row r="36" spans="1:15" ht="19.5" customHeight="1" x14ac:dyDescent="0.3">
      <c r="A36" s="12" t="s">
        <v>95</v>
      </c>
      <c r="B36" s="54" t="s">
        <v>50</v>
      </c>
      <c r="C36" s="40">
        <v>82.037780060900005</v>
      </c>
      <c r="D36" s="40">
        <v>81.177751980650001</v>
      </c>
      <c r="E36" s="40">
        <v>82.950873722400004</v>
      </c>
      <c r="F36" s="40">
        <v>79.788780591599902</v>
      </c>
      <c r="G36" s="40">
        <v>80.736764195299997</v>
      </c>
      <c r="H36" s="40">
        <v>82.190975460800004</v>
      </c>
      <c r="I36" s="40">
        <v>77.545241214899903</v>
      </c>
      <c r="J36" s="40">
        <v>93.666153379524999</v>
      </c>
      <c r="K36" s="41">
        <v>65.121884778400002</v>
      </c>
      <c r="N36" s="4">
        <v>7</v>
      </c>
      <c r="O36" s="4" t="s">
        <v>51</v>
      </c>
    </row>
    <row r="37" spans="1:15" ht="19.5" customHeight="1" x14ac:dyDescent="0.3">
      <c r="A37" s="60" t="s">
        <v>68</v>
      </c>
      <c r="B37" s="64" t="s">
        <v>14</v>
      </c>
      <c r="C37" s="61">
        <v>67.030100000000004</v>
      </c>
      <c r="D37" s="61">
        <v>67.174700000000001</v>
      </c>
      <c r="E37" s="61">
        <v>49.912399999999998</v>
      </c>
      <c r="F37" s="61">
        <v>70.489000000000004</v>
      </c>
      <c r="G37" s="61">
        <v>63.650700000000001</v>
      </c>
      <c r="H37" s="61">
        <v>50.841700000000003</v>
      </c>
      <c r="I37" s="61">
        <v>44.264299999999999</v>
      </c>
      <c r="J37" s="61">
        <v>43.8367</v>
      </c>
      <c r="K37" s="62">
        <v>59.842300000000002</v>
      </c>
      <c r="N37" s="4">
        <v>8</v>
      </c>
      <c r="O37" s="4" t="s">
        <v>45</v>
      </c>
    </row>
    <row r="38" spans="1:15" ht="19.5" customHeight="1" x14ac:dyDescent="0.3">
      <c r="A38" s="12" t="s">
        <v>68</v>
      </c>
      <c r="B38" s="54" t="s">
        <v>46</v>
      </c>
      <c r="C38" s="40">
        <v>42.856899243000001</v>
      </c>
      <c r="D38" s="40">
        <v>45.302564007649998</v>
      </c>
      <c r="E38" s="40">
        <v>32.349694098949897</v>
      </c>
      <c r="F38" s="40">
        <v>62.774957055925</v>
      </c>
      <c r="G38" s="40">
        <v>57.903023321824897</v>
      </c>
      <c r="H38" s="40">
        <v>41.111412741125001</v>
      </c>
      <c r="I38" s="40">
        <v>36.269350861150002</v>
      </c>
      <c r="J38" s="40">
        <v>34.969547988625003</v>
      </c>
      <c r="K38" s="41">
        <v>44.436345168599999</v>
      </c>
      <c r="N38" s="4">
        <v>8</v>
      </c>
      <c r="O38" s="4" t="s">
        <v>47</v>
      </c>
    </row>
    <row r="39" spans="1:15" ht="19.5" customHeight="1" x14ac:dyDescent="0.3">
      <c r="A39" s="12" t="s">
        <v>68</v>
      </c>
      <c r="B39" s="54" t="s">
        <v>48</v>
      </c>
      <c r="C39" s="40">
        <v>58.582093640499998</v>
      </c>
      <c r="D39" s="40">
        <v>59.481386565999998</v>
      </c>
      <c r="E39" s="40">
        <v>51.913793103400003</v>
      </c>
      <c r="F39" s="40">
        <v>67.892730788150004</v>
      </c>
      <c r="G39" s="40">
        <v>62.991558480850003</v>
      </c>
      <c r="H39" s="40">
        <v>52.31615972785</v>
      </c>
      <c r="I39" s="40">
        <v>42.400556461000001</v>
      </c>
      <c r="J39" s="40">
        <v>44.054950139200002</v>
      </c>
      <c r="K39" s="41">
        <v>62.364130434800003</v>
      </c>
      <c r="N39" s="4">
        <v>8</v>
      </c>
      <c r="O39" s="4" t="s">
        <v>49</v>
      </c>
    </row>
    <row r="40" spans="1:15" ht="19.5" customHeight="1" x14ac:dyDescent="0.3">
      <c r="A40" s="12" t="s">
        <v>68</v>
      </c>
      <c r="B40" s="54" t="s">
        <v>50</v>
      </c>
      <c r="C40" s="40">
        <v>68.647281490750004</v>
      </c>
      <c r="D40" s="40">
        <v>67.173224715149999</v>
      </c>
      <c r="E40" s="40">
        <v>79.723317229999907</v>
      </c>
      <c r="F40" s="40">
        <v>73.502198386325006</v>
      </c>
      <c r="G40" s="40">
        <v>67.021652417799999</v>
      </c>
      <c r="H40" s="40">
        <v>59.250875910599902</v>
      </c>
      <c r="I40" s="40">
        <v>51.699678480749903</v>
      </c>
      <c r="J40" s="40">
        <v>67.012378420375001</v>
      </c>
      <c r="K40" s="41">
        <v>94.819819819800003</v>
      </c>
      <c r="N40" s="4">
        <v>8</v>
      </c>
      <c r="O40" s="4" t="s">
        <v>51</v>
      </c>
    </row>
    <row r="41" spans="1:15" hidden="1" x14ac:dyDescent="0.3">
      <c r="B41" s="3" t="s">
        <v>69</v>
      </c>
      <c r="C41" s="7" t="s">
        <v>70</v>
      </c>
      <c r="D41" s="7" t="s">
        <v>71</v>
      </c>
      <c r="E41" s="7" t="s">
        <v>72</v>
      </c>
      <c r="F41" s="7" t="s">
        <v>70</v>
      </c>
      <c r="G41" s="7" t="s">
        <v>70</v>
      </c>
      <c r="H41" s="7" t="s">
        <v>70</v>
      </c>
      <c r="I41" s="7" t="s">
        <v>70</v>
      </c>
      <c r="J41" s="7" t="s">
        <v>70</v>
      </c>
      <c r="K41" s="7" t="s">
        <v>70</v>
      </c>
    </row>
    <row r="42" spans="1:15" hidden="1" x14ac:dyDescent="0.3">
      <c r="C42" s="6" t="s">
        <v>73</v>
      </c>
      <c r="D42" s="6" t="s">
        <v>73</v>
      </c>
      <c r="E42" s="6" t="s">
        <v>73</v>
      </c>
      <c r="F42" s="6" t="s">
        <v>74</v>
      </c>
      <c r="G42" s="6" t="s">
        <v>75</v>
      </c>
      <c r="H42" s="6" t="s">
        <v>76</v>
      </c>
      <c r="I42" s="6" t="s">
        <v>77</v>
      </c>
      <c r="J42" s="6" t="s">
        <v>78</v>
      </c>
      <c r="K42" s="6" t="s">
        <v>79</v>
      </c>
    </row>
    <row r="43" spans="1:15" ht="41.65" customHeight="1" x14ac:dyDescent="0.3">
      <c r="A43" s="20" t="s">
        <v>96</v>
      </c>
    </row>
    <row r="44" spans="1:15" ht="17.649999999999999" customHeight="1" x14ac:dyDescent="0.3">
      <c r="A44" s="15" t="s">
        <v>97</v>
      </c>
    </row>
    <row r="45" spans="1:15" ht="18.399999999999999" customHeight="1" x14ac:dyDescent="0.3"/>
  </sheetData>
  <pageMargins left="0.7" right="0.7" top="0.75" bottom="0.75" header="0.3" footer="0.3"/>
  <pageSetup paperSize="9" scale="41"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DE5FF-6FA2-4FB8-849C-D997773D9FBF}">
  <sheetPr>
    <pageSetUpPr fitToPage="1"/>
  </sheetPr>
  <dimension ref="A1:O29"/>
  <sheetViews>
    <sheetView showGridLines="0" zoomScaleNormal="100" workbookViewId="0"/>
  </sheetViews>
  <sheetFormatPr defaultColWidth="8.83203125" defaultRowHeight="13.5" x14ac:dyDescent="0.3"/>
  <cols>
    <col min="1" max="1" width="33.25" style="1" customWidth="1"/>
    <col min="2" max="2" width="18" style="1" customWidth="1"/>
    <col min="3" max="5" width="13.33203125" style="1" customWidth="1"/>
    <col min="6" max="11" width="9.83203125" style="1" customWidth="1"/>
    <col min="12" max="13" width="8.83203125" style="1"/>
    <col min="14" max="14" width="12.83203125" style="1" hidden="1" customWidth="1"/>
    <col min="15" max="15" width="0" style="1" hidden="1" customWidth="1"/>
    <col min="16" max="16384" width="8.83203125" style="1"/>
  </cols>
  <sheetData>
    <row r="1" spans="1:15" ht="49.5" customHeight="1" x14ac:dyDescent="0.3">
      <c r="A1" s="19" t="s">
        <v>98</v>
      </c>
    </row>
    <row r="2" spans="1:15" s="13" customFormat="1" ht="27" customHeight="1" x14ac:dyDescent="0.3">
      <c r="A2" s="16" t="s">
        <v>99</v>
      </c>
      <c r="B2" s="10"/>
      <c r="C2" s="10"/>
      <c r="D2" s="10"/>
      <c r="E2" s="10"/>
      <c r="F2" s="10"/>
      <c r="G2" s="10"/>
      <c r="H2" s="10"/>
      <c r="I2" s="10"/>
      <c r="J2" s="10"/>
      <c r="K2" s="10"/>
      <c r="L2" s="14"/>
    </row>
    <row r="3" spans="1:15" ht="18" customHeight="1" x14ac:dyDescent="0.3">
      <c r="A3" s="18" t="s">
        <v>109</v>
      </c>
    </row>
    <row r="4" spans="1:15" ht="17.649999999999999" customHeight="1" x14ac:dyDescent="0.3">
      <c r="A4" s="18" t="s">
        <v>100</v>
      </c>
    </row>
    <row r="5" spans="1:15" ht="41.65" customHeight="1" x14ac:dyDescent="0.3">
      <c r="A5" s="20" t="s">
        <v>101</v>
      </c>
    </row>
    <row r="6" spans="1:15" ht="61.15" customHeight="1" x14ac:dyDescent="0.3">
      <c r="A6" s="50" t="s">
        <v>28</v>
      </c>
      <c r="B6" s="50" t="s">
        <v>60</v>
      </c>
      <c r="C6" s="44" t="s">
        <v>30</v>
      </c>
      <c r="D6" s="44" t="s">
        <v>31</v>
      </c>
      <c r="E6" s="44" t="s">
        <v>32</v>
      </c>
      <c r="F6" s="44" t="s">
        <v>33</v>
      </c>
      <c r="G6" s="44" t="s">
        <v>34</v>
      </c>
      <c r="H6" s="44" t="s">
        <v>35</v>
      </c>
      <c r="I6" s="44" t="s">
        <v>36</v>
      </c>
      <c r="J6" s="44" t="s">
        <v>37</v>
      </c>
      <c r="K6" s="45" t="s">
        <v>38</v>
      </c>
      <c r="N6" s="3" t="s">
        <v>39</v>
      </c>
      <c r="O6" s="3" t="s">
        <v>40</v>
      </c>
    </row>
    <row r="7" spans="1:15" ht="19.5" customHeight="1" x14ac:dyDescent="0.3">
      <c r="A7" s="12" t="s">
        <v>41</v>
      </c>
      <c r="B7" s="12" t="s">
        <v>42</v>
      </c>
      <c r="C7" s="38">
        <v>150</v>
      </c>
      <c r="D7" s="38">
        <v>111</v>
      </c>
      <c r="E7" s="38">
        <v>39</v>
      </c>
      <c r="F7" s="38">
        <v>32</v>
      </c>
      <c r="G7" s="38">
        <v>20</v>
      </c>
      <c r="H7" s="38">
        <v>22</v>
      </c>
      <c r="I7" s="38">
        <v>15</v>
      </c>
      <c r="J7" s="38">
        <v>40</v>
      </c>
      <c r="K7" s="39">
        <v>21</v>
      </c>
      <c r="N7" s="4">
        <v>0</v>
      </c>
      <c r="O7" s="4" t="s">
        <v>43</v>
      </c>
    </row>
    <row r="8" spans="1:15" ht="40.5" customHeight="1" x14ac:dyDescent="0.3">
      <c r="A8" s="57" t="s">
        <v>102</v>
      </c>
      <c r="B8" s="57" t="s">
        <v>14</v>
      </c>
      <c r="C8" s="65">
        <v>26186.77262467</v>
      </c>
      <c r="D8" s="65">
        <v>33770.845322519999</v>
      </c>
      <c r="E8" s="65">
        <v>4601.3349461500002</v>
      </c>
      <c r="F8" s="65">
        <v>70799.260712500007</v>
      </c>
      <c r="G8" s="65">
        <v>23409.410660000001</v>
      </c>
      <c r="H8" s="65">
        <v>16920.76605455</v>
      </c>
      <c r="I8" s="65">
        <v>25189.513013330001</v>
      </c>
      <c r="J8" s="65">
        <v>8570.1897224999993</v>
      </c>
      <c r="K8" s="66">
        <v>4825.9143047600001</v>
      </c>
      <c r="N8" s="4">
        <v>1</v>
      </c>
      <c r="O8" s="4" t="s">
        <v>45</v>
      </c>
    </row>
    <row r="9" spans="1:15" ht="40.5" customHeight="1" x14ac:dyDescent="0.3">
      <c r="A9" s="12" t="s">
        <v>102</v>
      </c>
      <c r="B9" s="12" t="s">
        <v>46</v>
      </c>
      <c r="C9" s="55">
        <v>5151.4999749999997</v>
      </c>
      <c r="D9" s="55">
        <v>9415.3333500000008</v>
      </c>
      <c r="E9" s="55">
        <v>1296.8333</v>
      </c>
      <c r="F9" s="55">
        <v>26710.063349999898</v>
      </c>
      <c r="G9" s="55">
        <v>12270.229649999999</v>
      </c>
      <c r="H9" s="55">
        <v>8047.5000249999903</v>
      </c>
      <c r="I9" s="55">
        <v>19091.505949999999</v>
      </c>
      <c r="J9" s="55">
        <v>4546.0833000000002</v>
      </c>
      <c r="K9" s="56">
        <v>663</v>
      </c>
      <c r="N9" s="4">
        <v>1</v>
      </c>
      <c r="O9" s="4" t="s">
        <v>47</v>
      </c>
    </row>
    <row r="10" spans="1:15" ht="40.5" customHeight="1" x14ac:dyDescent="0.3">
      <c r="A10" s="12" t="s">
        <v>102</v>
      </c>
      <c r="B10" s="12" t="s">
        <v>48</v>
      </c>
      <c r="C10" s="55">
        <v>13292.785899999901</v>
      </c>
      <c r="D10" s="55">
        <v>19982.678599999999</v>
      </c>
      <c r="E10" s="55">
        <v>3859.5</v>
      </c>
      <c r="F10" s="55">
        <v>63380.836349999998</v>
      </c>
      <c r="G10" s="55">
        <v>17637.1797999999</v>
      </c>
      <c r="H10" s="55">
        <v>13859.833350000001</v>
      </c>
      <c r="I10" s="55">
        <v>26320.5</v>
      </c>
      <c r="J10" s="55">
        <v>7966.0833000000002</v>
      </c>
      <c r="K10" s="56">
        <v>3170.1667000000002</v>
      </c>
      <c r="N10" s="4">
        <v>1</v>
      </c>
      <c r="O10" s="4" t="s">
        <v>49</v>
      </c>
    </row>
    <row r="11" spans="1:15" ht="40.5" customHeight="1" x14ac:dyDescent="0.3">
      <c r="A11" s="12" t="s">
        <v>102</v>
      </c>
      <c r="B11" s="54" t="s">
        <v>50</v>
      </c>
      <c r="C11" s="55">
        <v>29850.833325</v>
      </c>
      <c r="D11" s="55">
        <v>35075.333350000001</v>
      </c>
      <c r="E11" s="55">
        <v>6422.9166500000001</v>
      </c>
      <c r="F11" s="55">
        <v>94773.874974999999</v>
      </c>
      <c r="G11" s="55">
        <v>29638.310174999999</v>
      </c>
      <c r="H11" s="55">
        <v>28090.958325</v>
      </c>
      <c r="I11" s="55">
        <v>32503.4908</v>
      </c>
      <c r="J11" s="55">
        <v>11313.875024999999</v>
      </c>
      <c r="K11" s="56">
        <v>4304.3333000000002</v>
      </c>
      <c r="N11" s="4">
        <v>1</v>
      </c>
      <c r="O11" s="4" t="s">
        <v>51</v>
      </c>
    </row>
    <row r="12" spans="1:15" ht="40.15" customHeight="1" x14ac:dyDescent="0.3">
      <c r="A12" s="60" t="s">
        <v>103</v>
      </c>
      <c r="B12" s="60" t="s">
        <v>14</v>
      </c>
      <c r="C12" s="61">
        <v>7.1196000000000002</v>
      </c>
      <c r="D12" s="61">
        <v>7.2031999999999998</v>
      </c>
      <c r="E12" s="61">
        <v>5.7294</v>
      </c>
      <c r="F12" s="61">
        <v>7.3609</v>
      </c>
      <c r="G12" s="61">
        <v>7.07</v>
      </c>
      <c r="H12" s="61">
        <v>6.7834000000000003</v>
      </c>
      <c r="I12" s="61">
        <v>7.5214999999999996</v>
      </c>
      <c r="J12" s="61">
        <v>5.9494999999999996</v>
      </c>
      <c r="K12" s="62">
        <v>6.7645999999999997</v>
      </c>
      <c r="N12" s="4">
        <v>2</v>
      </c>
      <c r="O12" s="4" t="s">
        <v>45</v>
      </c>
    </row>
    <row r="13" spans="1:15" ht="40.5" customHeight="1" x14ac:dyDescent="0.3">
      <c r="A13" s="12" t="s">
        <v>103</v>
      </c>
      <c r="B13" s="12" t="s">
        <v>46</v>
      </c>
      <c r="C13" s="40">
        <v>4.4570069001499997</v>
      </c>
      <c r="D13" s="40">
        <v>4.8195791265499999</v>
      </c>
      <c r="E13" s="40">
        <v>3.7660329630999998</v>
      </c>
      <c r="F13" s="40">
        <v>4.9283243849499998</v>
      </c>
      <c r="G13" s="40">
        <v>3.7777125741250002</v>
      </c>
      <c r="H13" s="40">
        <v>5.2793171952249898</v>
      </c>
      <c r="I13" s="40">
        <v>5.7246006527999898</v>
      </c>
      <c r="J13" s="40">
        <v>4.5648263376499996</v>
      </c>
      <c r="K13" s="41">
        <v>2.8716982449000001</v>
      </c>
      <c r="N13" s="4">
        <v>2</v>
      </c>
      <c r="O13" s="4" t="s">
        <v>47</v>
      </c>
    </row>
    <row r="14" spans="1:15" ht="40.5" customHeight="1" x14ac:dyDescent="0.3">
      <c r="A14" s="12" t="s">
        <v>103</v>
      </c>
      <c r="B14" s="12" t="s">
        <v>48</v>
      </c>
      <c r="C14" s="40">
        <v>6.7229561222500003</v>
      </c>
      <c r="D14" s="40">
        <v>7.1557843760999997</v>
      </c>
      <c r="E14" s="40">
        <v>5.7704001455</v>
      </c>
      <c r="F14" s="40">
        <v>7.5196191076999996</v>
      </c>
      <c r="G14" s="40">
        <v>7.3163862049999997</v>
      </c>
      <c r="H14" s="40">
        <v>6.7541643819999999</v>
      </c>
      <c r="I14" s="40">
        <v>7.6250006154000003</v>
      </c>
      <c r="J14" s="40">
        <v>5.7792788677000004</v>
      </c>
      <c r="K14" s="41">
        <v>7.3698855973999997</v>
      </c>
      <c r="N14" s="4">
        <v>2</v>
      </c>
      <c r="O14" s="4" t="s">
        <v>49</v>
      </c>
    </row>
    <row r="15" spans="1:15" ht="40.5" customHeight="1" x14ac:dyDescent="0.3">
      <c r="A15" s="12" t="s">
        <v>103</v>
      </c>
      <c r="B15" s="54" t="s">
        <v>50</v>
      </c>
      <c r="C15" s="40">
        <v>8.7450252786499991</v>
      </c>
      <c r="D15" s="40">
        <v>8.8147174383000007</v>
      </c>
      <c r="E15" s="40">
        <v>8.5156351866000008</v>
      </c>
      <c r="F15" s="40">
        <v>8.8469741374499993</v>
      </c>
      <c r="G15" s="40">
        <v>9.0369218602250001</v>
      </c>
      <c r="H15" s="40">
        <v>8.6514137682999994</v>
      </c>
      <c r="I15" s="40">
        <v>9.0275214398500001</v>
      </c>
      <c r="J15" s="40">
        <v>7.7386976866500001</v>
      </c>
      <c r="K15" s="41">
        <v>9.8090002044000002</v>
      </c>
      <c r="N15" s="4">
        <v>2</v>
      </c>
      <c r="O15" s="4" t="s">
        <v>51</v>
      </c>
    </row>
    <row r="16" spans="1:15" ht="40.5" customHeight="1" x14ac:dyDescent="0.3">
      <c r="A16" s="60" t="s">
        <v>104</v>
      </c>
      <c r="B16" s="60" t="s">
        <v>14</v>
      </c>
      <c r="C16" s="67">
        <v>367814.44223332999</v>
      </c>
      <c r="D16" s="67">
        <v>468829.26828829001</v>
      </c>
      <c r="E16" s="67">
        <v>80310.706538459999</v>
      </c>
      <c r="F16" s="67">
        <v>961832.99374375003</v>
      </c>
      <c r="G16" s="67">
        <v>331110.20003499999</v>
      </c>
      <c r="H16" s="67">
        <v>249442.79591818</v>
      </c>
      <c r="I16" s="67">
        <v>334900.56916000001</v>
      </c>
      <c r="J16" s="67">
        <v>144047.8046</v>
      </c>
      <c r="K16" s="68">
        <v>71340.204899999997</v>
      </c>
      <c r="N16" s="4">
        <v>3</v>
      </c>
      <c r="O16" s="4" t="s">
        <v>45</v>
      </c>
    </row>
    <row r="17" spans="1:15" ht="40.5" customHeight="1" x14ac:dyDescent="0.3">
      <c r="A17" s="12" t="s">
        <v>104</v>
      </c>
      <c r="B17" s="12" t="s">
        <v>46</v>
      </c>
      <c r="C17" s="55">
        <v>111636.679125</v>
      </c>
      <c r="D17" s="55">
        <v>199451.4167</v>
      </c>
      <c r="E17" s="55">
        <v>32453.666649999999</v>
      </c>
      <c r="F17" s="55">
        <v>441317.99997499998</v>
      </c>
      <c r="G17" s="55">
        <v>234323.0833</v>
      </c>
      <c r="H17" s="55">
        <v>164323.58332500001</v>
      </c>
      <c r="I17" s="55">
        <v>261007.69899999999</v>
      </c>
      <c r="J17" s="55">
        <v>80687.499974999999</v>
      </c>
      <c r="K17" s="56">
        <v>28291</v>
      </c>
      <c r="N17" s="4">
        <v>3</v>
      </c>
      <c r="O17" s="4" t="s">
        <v>47</v>
      </c>
    </row>
    <row r="18" spans="1:15" ht="40.5" customHeight="1" x14ac:dyDescent="0.3">
      <c r="A18" s="12" t="s">
        <v>104</v>
      </c>
      <c r="B18" s="12" t="s">
        <v>48</v>
      </c>
      <c r="C18" s="55">
        <v>233033.08335</v>
      </c>
      <c r="D18" s="55">
        <v>305713.1667</v>
      </c>
      <c r="E18" s="55">
        <v>62324.333299999998</v>
      </c>
      <c r="F18" s="55">
        <v>779633.5</v>
      </c>
      <c r="G18" s="55">
        <v>330738.31030000001</v>
      </c>
      <c r="H18" s="55">
        <v>236615.82595</v>
      </c>
      <c r="I18" s="55">
        <v>331101.61330000003</v>
      </c>
      <c r="J18" s="55">
        <v>139967.97139999899</v>
      </c>
      <c r="K18" s="56">
        <v>35614</v>
      </c>
      <c r="N18" s="4">
        <v>3</v>
      </c>
      <c r="O18" s="4" t="s">
        <v>49</v>
      </c>
    </row>
    <row r="19" spans="1:15" ht="40.5" customHeight="1" x14ac:dyDescent="0.3">
      <c r="A19" s="12" t="s">
        <v>104</v>
      </c>
      <c r="B19" s="54" t="s">
        <v>50</v>
      </c>
      <c r="C19" s="55">
        <v>406738.355025</v>
      </c>
      <c r="D19" s="55">
        <v>477775.66499999998</v>
      </c>
      <c r="E19" s="55">
        <v>104408.06155</v>
      </c>
      <c r="F19" s="55">
        <v>1196014.749975</v>
      </c>
      <c r="G19" s="55">
        <v>409250.49997499998</v>
      </c>
      <c r="H19" s="55">
        <v>304849.33334999997</v>
      </c>
      <c r="I19" s="55">
        <v>390321.73434999998</v>
      </c>
      <c r="J19" s="55">
        <v>197023.16665</v>
      </c>
      <c r="K19" s="56">
        <v>60813.166700000002</v>
      </c>
      <c r="N19" s="4">
        <v>3</v>
      </c>
      <c r="O19" s="4" t="s">
        <v>51</v>
      </c>
    </row>
    <row r="20" spans="1:15" ht="19.5" customHeight="1" x14ac:dyDescent="0.3">
      <c r="A20" s="60" t="s">
        <v>105</v>
      </c>
      <c r="B20" s="60" t="s">
        <v>14</v>
      </c>
      <c r="C20" s="67">
        <v>-16809.851619329998</v>
      </c>
      <c r="D20" s="67">
        <v>-21478.541530629998</v>
      </c>
      <c r="E20" s="67">
        <v>-3522.0418717900002</v>
      </c>
      <c r="F20" s="67">
        <v>-26983.826887499999</v>
      </c>
      <c r="G20" s="67">
        <v>-28376.737965</v>
      </c>
      <c r="H20" s="67">
        <v>-16429.640304550001</v>
      </c>
      <c r="I20" s="67">
        <v>-24146.86006667</v>
      </c>
      <c r="J20" s="67">
        <v>-8423.2683424999996</v>
      </c>
      <c r="K20" s="68">
        <v>-1422.60960952</v>
      </c>
      <c r="N20" s="4">
        <v>4</v>
      </c>
      <c r="O20" s="4" t="s">
        <v>45</v>
      </c>
    </row>
    <row r="21" spans="1:15" ht="19.5" customHeight="1" x14ac:dyDescent="0.3">
      <c r="A21" s="12" t="s">
        <v>105</v>
      </c>
      <c r="B21" s="12" t="s">
        <v>46</v>
      </c>
      <c r="C21" s="55">
        <v>-27547.875025000001</v>
      </c>
      <c r="D21" s="55">
        <v>-35804.872149999901</v>
      </c>
      <c r="E21" s="55">
        <v>-5486.5833000000002</v>
      </c>
      <c r="F21" s="55">
        <v>-64603.070525000003</v>
      </c>
      <c r="G21" s="55">
        <v>-39429.541649999999</v>
      </c>
      <c r="H21" s="55">
        <v>-26376.791649999999</v>
      </c>
      <c r="I21" s="55">
        <v>-25242.37485</v>
      </c>
      <c r="J21" s="55">
        <v>-13217.184125</v>
      </c>
      <c r="K21" s="56">
        <v>-3225</v>
      </c>
      <c r="N21" s="4">
        <v>4</v>
      </c>
      <c r="O21" s="4" t="s">
        <v>47</v>
      </c>
    </row>
    <row r="22" spans="1:15" ht="19.5" customHeight="1" x14ac:dyDescent="0.3">
      <c r="A22" s="12" t="s">
        <v>105</v>
      </c>
      <c r="B22" s="12" t="s">
        <v>48</v>
      </c>
      <c r="C22" s="55">
        <v>-13059.019850000001</v>
      </c>
      <c r="D22" s="55">
        <v>-18290.5</v>
      </c>
      <c r="E22" s="55">
        <v>-2163.3332999999998</v>
      </c>
      <c r="F22" s="55">
        <v>-42521.166649999999</v>
      </c>
      <c r="G22" s="55">
        <v>-27813.333350000001</v>
      </c>
      <c r="H22" s="55">
        <v>-15556.083350000001</v>
      </c>
      <c r="I22" s="55">
        <v>-20719.5769</v>
      </c>
      <c r="J22" s="55">
        <v>-6619.8333499999999</v>
      </c>
      <c r="K22" s="56">
        <v>-1251.6667</v>
      </c>
      <c r="N22" s="4">
        <v>4</v>
      </c>
      <c r="O22" s="4" t="s">
        <v>49</v>
      </c>
    </row>
    <row r="23" spans="1:15" ht="19.5" customHeight="1" x14ac:dyDescent="0.3">
      <c r="A23" s="12" t="s">
        <v>105</v>
      </c>
      <c r="B23" s="54" t="s">
        <v>50</v>
      </c>
      <c r="C23" s="55">
        <v>-2294.9474749999999</v>
      </c>
      <c r="D23" s="55">
        <v>-9028.4166999999998</v>
      </c>
      <c r="E23" s="55">
        <v>-462.91665</v>
      </c>
      <c r="F23" s="55">
        <v>-4073.2899000000002</v>
      </c>
      <c r="G23" s="55">
        <v>-15656.624975000001</v>
      </c>
      <c r="H23" s="55">
        <v>-7925.9166750000004</v>
      </c>
      <c r="I23" s="55">
        <v>-15157.666649999999</v>
      </c>
      <c r="J23" s="55">
        <v>-2180.7082999999998</v>
      </c>
      <c r="K23" s="56">
        <v>412.83330000000001</v>
      </c>
      <c r="N23" s="4">
        <v>4</v>
      </c>
      <c r="O23" s="4" t="s">
        <v>51</v>
      </c>
    </row>
    <row r="24" spans="1:15" ht="41.25" customHeight="1" x14ac:dyDescent="0.3">
      <c r="A24" s="60" t="s">
        <v>106</v>
      </c>
      <c r="B24" s="60" t="s">
        <v>14</v>
      </c>
      <c r="C24" s="61">
        <v>-4.5701999999999998</v>
      </c>
      <c r="D24" s="61">
        <v>-4.5812999999999997</v>
      </c>
      <c r="E24" s="61">
        <v>-4.3855000000000004</v>
      </c>
      <c r="F24" s="61">
        <v>-2.8054999999999999</v>
      </c>
      <c r="G24" s="61">
        <v>-8.5701999999999998</v>
      </c>
      <c r="H24" s="61">
        <v>-6.5865</v>
      </c>
      <c r="I24" s="61">
        <v>-7.2102000000000004</v>
      </c>
      <c r="J24" s="61">
        <v>-5.8475999999999999</v>
      </c>
      <c r="K24" s="62">
        <v>-1.9941</v>
      </c>
      <c r="N24" s="4">
        <v>5</v>
      </c>
      <c r="O24" s="4" t="s">
        <v>45</v>
      </c>
    </row>
    <row r="25" spans="1:15" ht="40.5" customHeight="1" x14ac:dyDescent="0.3">
      <c r="A25" s="12" t="s">
        <v>106</v>
      </c>
      <c r="B25" s="12" t="s">
        <v>46</v>
      </c>
      <c r="C25" s="40">
        <v>-8.22328119999999</v>
      </c>
      <c r="D25" s="40">
        <v>-8.9490750450000007</v>
      </c>
      <c r="E25" s="40">
        <v>-6.7462087650000004</v>
      </c>
      <c r="F25" s="40">
        <v>-7.6836237299999999</v>
      </c>
      <c r="G25" s="40">
        <v>-11.03939111</v>
      </c>
      <c r="H25" s="40">
        <v>-9.1951592499999997</v>
      </c>
      <c r="I25" s="40">
        <v>-7.3760219500000002</v>
      </c>
      <c r="J25" s="40">
        <v>-8.5468951324999995</v>
      </c>
      <c r="K25" s="41">
        <v>-6.4545643500000001</v>
      </c>
      <c r="N25" s="4">
        <v>5</v>
      </c>
      <c r="O25" s="4" t="s">
        <v>47</v>
      </c>
    </row>
    <row r="26" spans="1:15" ht="40.5" customHeight="1" x14ac:dyDescent="0.3">
      <c r="A26" s="12" t="s">
        <v>106</v>
      </c>
      <c r="B26" s="12" t="s">
        <v>48</v>
      </c>
      <c r="C26" s="40">
        <v>-6.1496822099999999</v>
      </c>
      <c r="D26" s="40">
        <v>-6.9477023300000003</v>
      </c>
      <c r="E26" s="40">
        <v>-4.4289261499999997</v>
      </c>
      <c r="F26" s="40">
        <v>-4.9380368749999999</v>
      </c>
      <c r="G26" s="40">
        <v>-7.6741192399999996</v>
      </c>
      <c r="H26" s="40">
        <v>-6.2259252150000002</v>
      </c>
      <c r="I26" s="40">
        <v>-6.9477023300000003</v>
      </c>
      <c r="J26" s="40">
        <v>-5.5371129850000003</v>
      </c>
      <c r="K26" s="41">
        <v>-3.9006312099999998</v>
      </c>
      <c r="N26" s="4">
        <v>5</v>
      </c>
      <c r="O26" s="4" t="s">
        <v>49</v>
      </c>
    </row>
    <row r="27" spans="1:15" ht="40.5" customHeight="1" x14ac:dyDescent="0.3">
      <c r="A27" s="12" t="s">
        <v>106</v>
      </c>
      <c r="B27" s="12" t="s">
        <v>50</v>
      </c>
      <c r="C27" s="40">
        <v>-2.9714988075000002</v>
      </c>
      <c r="D27" s="40">
        <v>-3.6092939799999999</v>
      </c>
      <c r="E27" s="40">
        <v>-1.5774611199999999</v>
      </c>
      <c r="F27" s="40">
        <v>-0.72899075999999996</v>
      </c>
      <c r="G27" s="40">
        <v>-6.8362518124999996</v>
      </c>
      <c r="H27" s="40">
        <v>-3.7082007699999999</v>
      </c>
      <c r="I27" s="40">
        <v>-4.95594994</v>
      </c>
      <c r="J27" s="40">
        <v>-2.9156330675</v>
      </c>
      <c r="K27" s="41">
        <v>1.3229221799999999</v>
      </c>
      <c r="N27" s="4">
        <v>5</v>
      </c>
      <c r="O27" s="4" t="s">
        <v>51</v>
      </c>
    </row>
    <row r="28" spans="1:15" hidden="1" x14ac:dyDescent="0.3">
      <c r="B28" s="3" t="s">
        <v>69</v>
      </c>
      <c r="C28" s="7" t="s">
        <v>70</v>
      </c>
      <c r="D28" s="7" t="s">
        <v>71</v>
      </c>
      <c r="E28" s="7" t="s">
        <v>72</v>
      </c>
      <c r="F28" s="7" t="s">
        <v>70</v>
      </c>
      <c r="G28" s="7" t="s">
        <v>70</v>
      </c>
      <c r="H28" s="7" t="s">
        <v>70</v>
      </c>
      <c r="I28" s="7" t="s">
        <v>70</v>
      </c>
      <c r="J28" s="7" t="s">
        <v>70</v>
      </c>
      <c r="K28" s="7" t="s">
        <v>70</v>
      </c>
    </row>
    <row r="29" spans="1:15" hidden="1" x14ac:dyDescent="0.3">
      <c r="C29" s="6" t="s">
        <v>73</v>
      </c>
      <c r="D29" s="6" t="s">
        <v>73</v>
      </c>
      <c r="E29" s="6" t="s">
        <v>73</v>
      </c>
      <c r="F29" s="6" t="s">
        <v>74</v>
      </c>
      <c r="G29" s="6" t="s">
        <v>75</v>
      </c>
      <c r="H29" s="6" t="s">
        <v>76</v>
      </c>
      <c r="I29" s="6" t="s">
        <v>77</v>
      </c>
      <c r="J29" s="6" t="s">
        <v>78</v>
      </c>
      <c r="K29" s="6" t="s">
        <v>79</v>
      </c>
    </row>
  </sheetData>
  <pageMargins left="0.7" right="0.7" top="0.75" bottom="0.75" header="0.3" footer="0.3"/>
  <pageSetup paperSize="9" scale="80" fitToHeight="0" orientation="landscape" r:id="rId1"/>
  <colBreaks count="1" manualBreakCount="1">
    <brk id="12" max="1048575" man="1"/>
  </col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e405583-359d-43b4-b273-0eaaf844b1bc" xsi:nil="true"/>
    <lcf76f155ced4ddcb4097134ff3c332f xmlns="abfad1d3-5ec7-49b6-b887-0dfc74677006">
      <Terms xmlns="http://schemas.microsoft.com/office/infopath/2007/PartnerControls"/>
    </lcf76f155ced4ddcb4097134ff3c332f>
  </documentManagement>
</p:properties>
</file>

<file path=customXml/item3.xml><?xml version="1.0" encoding="utf-8"?>
<?mso-contentType ?>
<SharedContentType xmlns="Microsoft.SharePoint.Taxonomy.ContentTypeSync" SourceId="2ac42e1f-8393-410e-9ca5-f333132f5efe"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4" ma:contentTypeDescription="Create a new document." ma:contentTypeScope="" ma:versionID="60bea35cc319073672369af0ddbabc33">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92f34385ce20b9eed3a6a47fae4992b7"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B7C811-0665-4797-A48A-46A4FF81679D}">
  <ds:schemaRefs>
    <ds:schemaRef ds:uri="http://schemas.microsoft.com/sharepoint/v3/contenttype/forms"/>
  </ds:schemaRefs>
</ds:datastoreItem>
</file>

<file path=customXml/itemProps2.xml><?xml version="1.0" encoding="utf-8"?>
<ds:datastoreItem xmlns:ds="http://schemas.openxmlformats.org/officeDocument/2006/customXml" ds:itemID="{A5A35946-3BC7-4395-A1F2-3A92CEE4F10B}">
  <ds:schemaRefs>
    <ds:schemaRef ds:uri="http://schemas.microsoft.com/office/2006/documentManagement/types"/>
    <ds:schemaRef ds:uri="http://purl.org/dc/dcmitype/"/>
    <ds:schemaRef ds:uri="http://www.w3.org/XML/1998/namespace"/>
    <ds:schemaRef ds:uri="c9cfcc5a-6e93-4432-bd53-1ff355039213"/>
    <ds:schemaRef ds:uri="http://purl.org/dc/terms/"/>
    <ds:schemaRef ds:uri="http://schemas.microsoft.com/office/2006/metadata/properties"/>
    <ds:schemaRef ds:uri="http://schemas.microsoft.com/office/infopath/2007/PartnerControls"/>
    <ds:schemaRef ds:uri="http://schemas.openxmlformats.org/package/2006/metadata/core-properties"/>
    <ds:schemaRef ds:uri="c368219b-8371-46ac-9c0d-e4ef7ca34f92"/>
    <ds:schemaRef ds:uri="http://purl.org/dc/elements/1.1/"/>
    <ds:schemaRef ds:uri="3e405583-359d-43b4-b273-0eaaf844b1bc"/>
    <ds:schemaRef ds:uri="abfad1d3-5ec7-49b6-b887-0dfc74677006"/>
  </ds:schemaRefs>
</ds:datastoreItem>
</file>

<file path=customXml/itemProps3.xml><?xml version="1.0" encoding="utf-8"?>
<ds:datastoreItem xmlns:ds="http://schemas.openxmlformats.org/officeDocument/2006/customXml" ds:itemID="{0559E049-3EB2-4E4B-AE46-0FA40A2BC785}">
  <ds:schemaRefs>
    <ds:schemaRef ds:uri="Microsoft.SharePoint.Taxonomy.ContentTypeSync"/>
  </ds:schemaRefs>
</ds:datastoreItem>
</file>

<file path=customXml/itemProps4.xml><?xml version="1.0" encoding="utf-8"?>
<ds:datastoreItem xmlns:ds="http://schemas.openxmlformats.org/officeDocument/2006/customXml" ds:itemID="{B750134A-D655-409B-B2F5-84AF8DA28D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fad1d3-5ec7-49b6-b887-0dfc74677006"/>
    <ds:schemaRef ds:uri="d3baf7f9-4022-4b25-a706-e2615f1f01c2"/>
    <ds:schemaRef ds:uri="3e405583-359d-43b4-b273-0eaaf844b1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20</vt:i4>
      </vt:variant>
    </vt:vector>
  </HeadingPairs>
  <TitlesOfParts>
    <vt:vector size="24" baseType="lpstr">
      <vt:lpstr>Notes</vt:lpstr>
      <vt:lpstr>Tables_1_and_2</vt:lpstr>
      <vt:lpstr>Table_3</vt:lpstr>
      <vt:lpstr>Table_4</vt:lpstr>
      <vt:lpstr>Notes!Print_Area</vt:lpstr>
      <vt:lpstr>Table_3!Print_Area</vt:lpstr>
      <vt:lpstr>Table_4!Print_Area</vt:lpstr>
      <vt:lpstr>Tables_1_and_2!Print_Area</vt:lpstr>
      <vt:lpstr>Table12_coltags</vt:lpstr>
      <vt:lpstr>Table12_colvars</vt:lpstr>
      <vt:lpstr>Table12_datacols</vt:lpstr>
      <vt:lpstr>Table12_rowtags1</vt:lpstr>
      <vt:lpstr>Table12_rowtags2</vt:lpstr>
      <vt:lpstr>Table12_rowvars</vt:lpstr>
      <vt:lpstr>Table3_coltags</vt:lpstr>
      <vt:lpstr>Table3_colvars</vt:lpstr>
      <vt:lpstr>Table3_datacols</vt:lpstr>
      <vt:lpstr>Table3_rowtags</vt:lpstr>
      <vt:lpstr>Table3_rowvars</vt:lpstr>
      <vt:lpstr>Table4_coltags</vt:lpstr>
      <vt:lpstr>Table4_colvars</vt:lpstr>
      <vt:lpstr>Table4_datacols</vt:lpstr>
      <vt:lpstr>Table4_rowtags</vt:lpstr>
      <vt:lpstr>Table4_rowvars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TRAC 2024-25: Analysis by TRAC peer group</dc:title>
  <dc:subject/>
  <dc:creator/>
  <cp:keywords/>
  <dc:description/>
  <cp:lastModifiedBy/>
  <cp:revision/>
  <dcterms:created xsi:type="dcterms:W3CDTF">2025-04-10T12:25:35Z</dcterms:created>
  <dcterms:modified xsi:type="dcterms:W3CDTF">2026-08-18T08:01:26Z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RecordType">
    <vt:lpwstr/>
  </property>
  <property fmtid="{D5CDD505-2E9C-101B-9397-08002B2CF9AE}" pid="4" name="MediaServiceImageTags">
    <vt:lpwstr/>
  </property>
</Properties>
</file>