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stgraduate\PG loans\outputs\output\publication files\"/>
    </mc:Choice>
  </mc:AlternateContent>
  <bookViews>
    <workbookView xWindow="0" yWindow="0" windowWidth="14505" windowHeight="5070"/>
  </bookViews>
  <sheets>
    <sheet name="Overall" sheetId="1" r:id="rId1"/>
    <sheet name="Age" sheetId="6" r:id="rId2"/>
    <sheet name="Gender" sheetId="2" r:id="rId3"/>
    <sheet name="Ethnicity" sheetId="5" r:id="rId4"/>
    <sheet name="Disability" sheetId="4" r:id="rId5"/>
    <sheet name="POLAR" sheetId="3" r:id="rId6"/>
  </sheets>
  <definedNames>
    <definedName name="_AMO_UniqueIdentifier" hidden="1">"'a528e279-e086-4376-9122-4056aa635ff5'"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L11" i="3"/>
  <c r="L10" i="3"/>
  <c r="L9" i="3"/>
  <c r="L8" i="3"/>
  <c r="L7" i="3"/>
  <c r="L6" i="3"/>
  <c r="L13" i="3"/>
  <c r="F15" i="4" l="1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<sst xmlns="http://schemas.openxmlformats.org/spreadsheetml/2006/main" count="365" uniqueCount="68">
  <si>
    <t>Eligible course</t>
  </si>
  <si>
    <t>Non eligible course</t>
  </si>
  <si>
    <t>No transition</t>
  </si>
  <si>
    <t>N</t>
  </si>
  <si>
    <t>%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</si>
  <si>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</si>
  <si>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</si>
  <si>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</si>
  <si>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</si>
  <si>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</si>
  <si>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</si>
  <si>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</si>
  <si>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</si>
  <si>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</si>
  <si>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Female</t>
  </si>
  <si>
    <t>Male</t>
  </si>
  <si>
    <t>Quintile 1</t>
  </si>
  <si>
    <t>Quintile 5</t>
  </si>
  <si>
    <t>Transition rates</t>
  </si>
  <si>
    <t>No disability</t>
  </si>
  <si>
    <t>Loan take up</t>
  </si>
  <si>
    <t>Student loan taken out</t>
  </si>
  <si>
    <t>No student loan taken out</t>
  </si>
  <si>
    <t>Indeterminate</t>
  </si>
  <si>
    <t>Overall</t>
  </si>
  <si>
    <t>White</t>
  </si>
  <si>
    <t>Black</t>
  </si>
  <si>
    <t>Asian</t>
  </si>
  <si>
    <t>Mixed/Other</t>
  </si>
  <si>
    <t>Unknown</t>
  </si>
  <si>
    <t>25 and under</t>
  </si>
  <si>
    <t>Over 25</t>
  </si>
  <si>
    <t>Quintile 2</t>
  </si>
  <si>
    <t>Quintile 3</t>
  </si>
  <si>
    <t>Quintile 4</t>
  </si>
  <si>
    <t>N/A</t>
  </si>
  <si>
    <t>2016-17</t>
  </si>
  <si>
    <t xml:space="preserve">Eligible course </t>
  </si>
  <si>
    <t>26 and over</t>
  </si>
  <si>
    <t>Total</t>
  </si>
  <si>
    <t xml:space="preserve">Asian </t>
  </si>
  <si>
    <t>Mixed or Other</t>
  </si>
  <si>
    <t>No disability reported</t>
  </si>
  <si>
    <t>Disability reported</t>
  </si>
  <si>
    <t>Q1</t>
  </si>
  <si>
    <t>Q2</t>
  </si>
  <si>
    <t>Q3</t>
  </si>
  <si>
    <t>Q4</t>
  </si>
  <si>
    <t>Q5</t>
  </si>
  <si>
    <t>Intend Now</t>
  </si>
  <si>
    <t>Likely</t>
  </si>
  <si>
    <t>IAGS</t>
  </si>
  <si>
    <t>Intend in the future</t>
  </si>
  <si>
    <t>Unlikely</t>
  </si>
  <si>
    <t>no PG</t>
  </si>
  <si>
    <t>Gender</t>
  </si>
  <si>
    <t>Ethnicity</t>
  </si>
  <si>
    <t>All the numbers in this file are for UK-domiciled students at English HEIs only</t>
  </si>
  <si>
    <t>Unlikely Ever</t>
  </si>
  <si>
    <t>UG not found</t>
  </si>
  <si>
    <t xml:space="preserve">Overall </t>
  </si>
  <si>
    <t>Enter PG</t>
  </si>
  <si>
    <t>Does not enter PG</t>
  </si>
  <si>
    <t>Age</t>
  </si>
  <si>
    <t>PG</t>
  </si>
  <si>
    <t>Disability</t>
  </si>
  <si>
    <t>Missing</t>
  </si>
  <si>
    <t>POLAR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</si>
</sst>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0" xfId="0" applyNumberFormat="1" applyFill="1" applyBorder="1"/>
    <xf numFmtId="164" fontId="0" fillId="0" borderId="6" xfId="0" applyNumberFormat="1" applyFill="1" applyBorder="1"/>
    <xf numFmtId="0" fontId="0" fillId="0" borderId="7" xfId="0" applyFill="1" applyBorder="1" applyAlignment="1">
      <alignment horizontal="left"/>
    </xf>
    <xf numFmtId="164" fontId="0" fillId="0" borderId="8" xfId="0" applyNumberFormat="1" applyFill="1" applyBorder="1"/>
    <xf numFmtId="164" fontId="0" fillId="0" borderId="9" xfId="0" applyNumberFormat="1" applyFill="1" applyBorder="1"/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0" fillId="0" borderId="0" xfId="1" applyNumberFormat="1" applyFont="1" applyFill="1" applyBorder="1"/>
    <xf numFmtId="9" fontId="0" fillId="0" borderId="0" xfId="0" applyNumberFormat="1" applyFill="1" applyBorder="1"/>
    <xf numFmtId="9" fontId="0" fillId="0" borderId="6" xfId="0" applyNumberFormat="1" applyFill="1" applyBorder="1"/>
    <xf numFmtId="164" fontId="0" fillId="0" borderId="8" xfId="1" applyNumberFormat="1" applyFont="1" applyFill="1" applyBorder="1"/>
    <xf numFmtId="9" fontId="0" fillId="0" borderId="8" xfId="0" applyNumberFormat="1" applyFill="1" applyBorder="1"/>
    <xf numFmtId="9" fontId="0" fillId="0" borderId="9" xfId="0" applyNumberForma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2" xfId="0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164" fontId="0" fillId="0" borderId="6" xfId="1" applyNumberFormat="1" applyFont="1" applyFill="1" applyBorder="1"/>
    <xf numFmtId="164" fontId="0" fillId="0" borderId="9" xfId="1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top"/>
    </xf>
    <xf numFmtId="3" fontId="0" fillId="0" borderId="6" xfId="0" applyNumberFormat="1" applyFill="1" applyBorder="1"/>
    <xf numFmtId="0" fontId="0" fillId="0" borderId="7" xfId="0" applyFill="1" applyBorder="1" applyAlignment="1">
      <alignment horizontal="left" vertical="top"/>
    </xf>
    <xf numFmtId="3" fontId="0" fillId="0" borderId="8" xfId="0" applyNumberFormat="1" applyFill="1" applyBorder="1"/>
    <xf numFmtId="3" fontId="0" fillId="0" borderId="9" xfId="0" applyNumberForma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6" xfId="0" applyFill="1" applyBorder="1" applyAlignment="1"/>
    <xf numFmtId="0" fontId="0" fillId="0" borderId="9" xfId="0" applyFill="1" applyBorder="1" applyAlignment="1"/>
    <xf numFmtId="0" fontId="4" fillId="0" borderId="0" xfId="0" applyFont="1" applyFill="1" applyBorder="1"/>
    <xf numFmtId="0" fontId="2" fillId="0" borderId="16" xfId="0" applyFont="1" applyFill="1" applyBorder="1"/>
    <xf numFmtId="164" fontId="0" fillId="0" borderId="0" xfId="1" applyNumberFormat="1" applyFont="1" applyBorder="1"/>
    <xf numFmtId="9" fontId="0" fillId="0" borderId="0" xfId="0" applyNumberForma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0" fillId="0" borderId="6" xfId="0" applyNumberFormat="1" applyBorder="1"/>
    <xf numFmtId="164" fontId="0" fillId="0" borderId="8" xfId="1" applyNumberFormat="1" applyFont="1" applyBorder="1"/>
    <xf numFmtId="9" fontId="0" fillId="0" borderId="8" xfId="0" applyNumberFormat="1" applyBorder="1"/>
    <xf numFmtId="9" fontId="0" fillId="0" borderId="9" xfId="0" applyNumberFormat="1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2" fillId="0" borderId="8" xfId="0" applyFont="1" applyBorder="1"/>
    <xf numFmtId="0" fontId="2" fillId="0" borderId="9" xfId="0" applyFont="1" applyBorder="1"/>
    <xf numFmtId="0" fontId="4" fillId="0" borderId="0" xfId="0" applyFont="1"/>
    <xf numFmtId="0" fontId="2" fillId="0" borderId="2" xfId="0" applyFont="1" applyFill="1" applyBorder="1" applyAlignment="1">
      <alignment wrapText="1"/>
    </xf>
    <xf numFmtId="0" fontId="0" fillId="0" borderId="6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 vertical="center" wrapText="1"/>
    </xf>
    <xf numFmtId="3" fontId="0" fillId="0" borderId="6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left"/>
    </xf>
    <xf numFmtId="3" fontId="0" fillId="0" borderId="13" xfId="0" applyNumberForma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RowHeight="15" x14ac:dyDescent="0.25"/>
  <cols>
    <col min="1" max="3" width="9.140625" style="4"/>
    <col min="4" max="4" width="10.5703125" style="4" bestFit="1" customWidth="1"/>
    <col min="5" max="5" width="10.28515625" style="4" customWidth="1"/>
    <col min="6" max="6" width="13.28515625" style="4" bestFit="1" customWidth="1"/>
    <col min="7" max="7" width="9.140625" style="4"/>
    <col min="8" max="8" width="14.140625" style="4" customWidth="1"/>
    <col min="9" max="11" width="10.5703125" style="4" bestFit="1" customWidth="1"/>
    <col min="12" max="16384" width="9.140625" style="4"/>
  </cols>
  <sheetData>
    <row r="1" spans="1:5" x14ac:dyDescent="0.25">
      <c r="A1" s="4" t="s">
        <v>57</v>
      </c>
    </row>
    <row r="3" spans="1:5" ht="19.5" thickBot="1" x14ac:dyDescent="0.35">
      <c r="B3" s="5" t="s">
        <v>60</v>
      </c>
    </row>
    <row r="4" spans="1:5" ht="45.75" thickBot="1" x14ac:dyDescent="0.3">
      <c r="C4" s="16"/>
      <c r="D4" s="14" t="s">
        <v>0</v>
      </c>
      <c r="E4" s="15" t="s">
        <v>1</v>
      </c>
    </row>
    <row r="5" spans="1:5" x14ac:dyDescent="0.25">
      <c r="C5" s="17" t="s">
        <v>5</v>
      </c>
      <c r="D5" s="9">
        <v>68165</v>
      </c>
      <c r="E5" s="10">
        <v>82565</v>
      </c>
    </row>
    <row r="6" spans="1:5" x14ac:dyDescent="0.25">
      <c r="C6" s="17" t="s">
        <v>6</v>
      </c>
      <c r="D6" s="9">
        <v>77070</v>
      </c>
      <c r="E6" s="10">
        <v>88390</v>
      </c>
    </row>
    <row r="7" spans="1:5" x14ac:dyDescent="0.25">
      <c r="C7" s="17" t="s">
        <v>7</v>
      </c>
      <c r="D7" s="9">
        <v>84500</v>
      </c>
      <c r="E7" s="10">
        <v>92995</v>
      </c>
    </row>
    <row r="8" spans="1:5" x14ac:dyDescent="0.25">
      <c r="C8" s="17" t="s">
        <v>8</v>
      </c>
      <c r="D8" s="9">
        <v>80020</v>
      </c>
      <c r="E8" s="10">
        <v>92110</v>
      </c>
    </row>
    <row r="9" spans="1:5" x14ac:dyDescent="0.25">
      <c r="C9" s="17" t="s">
        <v>9</v>
      </c>
      <c r="D9" s="9">
        <v>76395</v>
      </c>
      <c r="E9" s="10">
        <v>81340</v>
      </c>
    </row>
    <row r="10" spans="1:5" x14ac:dyDescent="0.25">
      <c r="C10" s="17" t="s">
        <v>10</v>
      </c>
      <c r="D10" s="9">
        <v>65590</v>
      </c>
      <c r="E10" s="10">
        <v>82530</v>
      </c>
    </row>
    <row r="11" spans="1:5" x14ac:dyDescent="0.25">
      <c r="C11" s="17" t="s">
        <v>11</v>
      </c>
      <c r="D11" s="9">
        <v>70185</v>
      </c>
      <c r="E11" s="10">
        <v>83065</v>
      </c>
    </row>
    <row r="12" spans="1:5" x14ac:dyDescent="0.25">
      <c r="C12" s="17" t="s">
        <v>12</v>
      </c>
      <c r="D12" s="9">
        <v>71700</v>
      </c>
      <c r="E12" s="10">
        <v>84195</v>
      </c>
    </row>
    <row r="13" spans="1:5" x14ac:dyDescent="0.25">
      <c r="C13" s="17" t="s">
        <v>13</v>
      </c>
      <c r="D13" s="9">
        <v>73880</v>
      </c>
      <c r="E13" s="10">
        <v>84965</v>
      </c>
    </row>
    <row r="14" spans="1:5" ht="15.75" thickBot="1" x14ac:dyDescent="0.3">
      <c r="C14" s="18" t="s">
        <v>36</v>
      </c>
      <c r="D14" s="12">
        <v>96465</v>
      </c>
      <c r="E14" s="13">
        <v>84345</v>
      </c>
    </row>
    <row r="15" spans="1:5" x14ac:dyDescent="0.25">
      <c r="C15" s="7"/>
    </row>
    <row r="16" spans="1:5" ht="18.75" x14ac:dyDescent="0.3">
      <c r="B16" s="5" t="s">
        <v>18</v>
      </c>
    </row>
    <row r="17" spans="2:9" ht="15.75" thickBot="1" x14ac:dyDescent="0.3"/>
    <row r="18" spans="2:9" x14ac:dyDescent="0.25">
      <c r="C18" s="31"/>
      <c r="D18" s="20" t="s">
        <v>0</v>
      </c>
      <c r="E18" s="20"/>
      <c r="F18" s="20" t="s">
        <v>1</v>
      </c>
      <c r="G18" s="20"/>
      <c r="H18" s="20" t="s">
        <v>2</v>
      </c>
      <c r="I18" s="21"/>
    </row>
    <row r="19" spans="2:9" ht="15.75" thickBot="1" x14ac:dyDescent="0.3">
      <c r="C19" s="32"/>
      <c r="D19" s="29" t="s">
        <v>3</v>
      </c>
      <c r="E19" s="29" t="s">
        <v>4</v>
      </c>
      <c r="F19" s="29" t="s">
        <v>3</v>
      </c>
      <c r="G19" s="29" t="s">
        <v>4</v>
      </c>
      <c r="H19" s="29" t="s">
        <v>3</v>
      </c>
      <c r="I19" s="30" t="s">
        <v>4</v>
      </c>
    </row>
    <row r="20" spans="2:9" x14ac:dyDescent="0.25">
      <c r="C20" s="17" t="s">
        <v>5</v>
      </c>
      <c r="D20" s="22">
        <v>15305</v>
      </c>
      <c r="E20" s="23">
        <v>7.0000000000000007E-2</v>
      </c>
      <c r="F20" s="22">
        <v>10785</v>
      </c>
      <c r="G20" s="23">
        <v>0.05</v>
      </c>
      <c r="H20" s="22">
        <v>184570</v>
      </c>
      <c r="I20" s="24">
        <v>0.88</v>
      </c>
    </row>
    <row r="21" spans="2:9" x14ac:dyDescent="0.25">
      <c r="C21" s="17" t="s">
        <v>6</v>
      </c>
      <c r="D21" s="22">
        <v>18460</v>
      </c>
      <c r="E21" s="23">
        <v>0.09</v>
      </c>
      <c r="F21" s="22">
        <v>11175</v>
      </c>
      <c r="G21" s="23">
        <v>0.05</v>
      </c>
      <c r="H21" s="22">
        <v>178265</v>
      </c>
      <c r="I21" s="24">
        <v>0.86</v>
      </c>
    </row>
    <row r="22" spans="2:9" x14ac:dyDescent="0.25">
      <c r="C22" s="17" t="s">
        <v>7</v>
      </c>
      <c r="D22" s="22">
        <v>17430</v>
      </c>
      <c r="E22" s="23">
        <v>0.08</v>
      </c>
      <c r="F22" s="22">
        <v>10325</v>
      </c>
      <c r="G22" s="23">
        <v>0.05</v>
      </c>
      <c r="H22" s="22">
        <v>190545</v>
      </c>
      <c r="I22" s="24">
        <v>0.87</v>
      </c>
    </row>
    <row r="23" spans="2:9" x14ac:dyDescent="0.25">
      <c r="C23" s="17" t="s">
        <v>8</v>
      </c>
      <c r="D23" s="22">
        <v>19105</v>
      </c>
      <c r="E23" s="23">
        <v>0.08</v>
      </c>
      <c r="F23" s="22">
        <v>10370</v>
      </c>
      <c r="G23" s="23">
        <v>0.05</v>
      </c>
      <c r="H23" s="22">
        <v>199795</v>
      </c>
      <c r="I23" s="24">
        <v>0.87</v>
      </c>
    </row>
    <row r="24" spans="2:9" x14ac:dyDescent="0.25">
      <c r="C24" s="17" t="s">
        <v>9</v>
      </c>
      <c r="D24" s="22">
        <v>17140</v>
      </c>
      <c r="E24" s="23">
        <v>7.0000000000000007E-2</v>
      </c>
      <c r="F24" s="22">
        <v>11755</v>
      </c>
      <c r="G24" s="23">
        <v>0.05</v>
      </c>
      <c r="H24" s="22">
        <v>214140</v>
      </c>
      <c r="I24" s="24">
        <v>0.88</v>
      </c>
    </row>
    <row r="25" spans="2:9" x14ac:dyDescent="0.25">
      <c r="C25" s="17" t="s">
        <v>10</v>
      </c>
      <c r="D25" s="22">
        <v>17235</v>
      </c>
      <c r="E25" s="23">
        <v>7.0000000000000007E-2</v>
      </c>
      <c r="F25" s="22">
        <v>11900</v>
      </c>
      <c r="G25" s="23">
        <v>0.05</v>
      </c>
      <c r="H25" s="22">
        <v>222805</v>
      </c>
      <c r="I25" s="24">
        <v>0.88</v>
      </c>
    </row>
    <row r="26" spans="2:9" x14ac:dyDescent="0.25">
      <c r="C26" s="17" t="s">
        <v>11</v>
      </c>
      <c r="D26" s="22">
        <v>18910</v>
      </c>
      <c r="E26" s="23">
        <v>7.0000000000000007E-2</v>
      </c>
      <c r="F26" s="22">
        <v>11990</v>
      </c>
      <c r="G26" s="23">
        <v>0.05</v>
      </c>
      <c r="H26" s="22">
        <v>234840</v>
      </c>
      <c r="I26" s="24">
        <v>0.88</v>
      </c>
    </row>
    <row r="27" spans="2:9" x14ac:dyDescent="0.25">
      <c r="C27" s="17" t="s">
        <v>12</v>
      </c>
      <c r="D27" s="22">
        <v>19590</v>
      </c>
      <c r="E27" s="23">
        <v>0.08</v>
      </c>
      <c r="F27" s="22">
        <v>10915</v>
      </c>
      <c r="G27" s="23">
        <v>0.04</v>
      </c>
      <c r="H27" s="22">
        <v>212265</v>
      </c>
      <c r="I27" s="24">
        <v>0.87</v>
      </c>
    </row>
    <row r="28" spans="2:9" ht="15.75" thickBot="1" x14ac:dyDescent="0.3">
      <c r="C28" s="18" t="s">
        <v>13</v>
      </c>
      <c r="D28" s="25">
        <v>27260</v>
      </c>
      <c r="E28" s="26">
        <v>0.11</v>
      </c>
      <c r="F28" s="25">
        <v>10785</v>
      </c>
      <c r="G28" s="26">
        <v>0.04</v>
      </c>
      <c r="H28" s="25">
        <v>211390</v>
      </c>
      <c r="I28" s="27">
        <v>0.85</v>
      </c>
    </row>
    <row r="30" spans="2:9" ht="18.75" x14ac:dyDescent="0.3">
      <c r="B30" s="5" t="s">
        <v>20</v>
      </c>
    </row>
    <row r="31" spans="2:9" ht="15.75" thickBot="1" x14ac:dyDescent="0.3"/>
    <row r="32" spans="2:9" x14ac:dyDescent="0.25">
      <c r="C32" s="39"/>
      <c r="D32" s="34" t="s">
        <v>21</v>
      </c>
      <c r="E32" s="34"/>
      <c r="F32" s="35" t="s">
        <v>22</v>
      </c>
      <c r="G32" s="36"/>
    </row>
    <row r="33" spans="3:7" ht="15.75" thickBot="1" x14ac:dyDescent="0.3">
      <c r="C33" s="41"/>
      <c r="D33" s="29" t="s">
        <v>3</v>
      </c>
      <c r="E33" s="29" t="s">
        <v>4</v>
      </c>
      <c r="F33" s="29" t="s">
        <v>3</v>
      </c>
      <c r="G33" s="30" t="s">
        <v>4</v>
      </c>
    </row>
    <row r="34" spans="3:7" ht="15.75" thickBot="1" x14ac:dyDescent="0.3">
      <c r="C34" s="41" t="s">
        <v>24</v>
      </c>
      <c r="D34" s="25">
        <v>34780</v>
      </c>
      <c r="E34" s="26">
        <v>0.64</v>
      </c>
      <c r="F34" s="25">
        <v>19515</v>
      </c>
      <c r="G34" s="27">
        <v>0.36</v>
      </c>
    </row>
  </sheetData>
  <mergeCells count="5">
    <mergeCell ref="F32:G32"/>
    <mergeCell ref="D18:E18"/>
    <mergeCell ref="F18:G18"/>
    <mergeCell ref="H18:I18"/>
    <mergeCell ref="C18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defaultRowHeight="15" x14ac:dyDescent="0.25"/>
  <cols>
    <col min="1" max="1" width="9.140625" style="44"/>
    <col min="2" max="2" width="10" style="44" customWidth="1"/>
    <col min="3" max="4" width="12.42578125" style="44" bestFit="1" customWidth="1"/>
    <col min="5" max="5" width="8.7109375" style="44" bestFit="1" customWidth="1"/>
    <col min="6" max="6" width="17.42578125" style="44" bestFit="1" customWidth="1"/>
    <col min="7" max="7" width="8.7109375" style="44" bestFit="1" customWidth="1"/>
    <col min="8" max="8" width="17.42578125" style="44" bestFit="1" customWidth="1"/>
    <col min="9" max="9" width="8.7109375" style="44" bestFit="1" customWidth="1"/>
    <col min="10" max="10" width="17.42578125" style="44" bestFit="1" customWidth="1"/>
    <col min="11" max="11" width="8.7109375" style="44" bestFit="1" customWidth="1"/>
    <col min="12" max="12" width="17.42578125" style="44" bestFit="1" customWidth="1"/>
    <col min="13" max="16384" width="9.140625" style="44"/>
  </cols>
  <sheetData>
    <row r="1" spans="1:6" ht="21" x14ac:dyDescent="0.35">
      <c r="A1" s="59" t="s">
        <v>63</v>
      </c>
    </row>
    <row r="3" spans="1:6" ht="18.75" x14ac:dyDescent="0.3">
      <c r="B3" s="43" t="s">
        <v>37</v>
      </c>
    </row>
    <row r="4" spans="1:6" ht="15.75" thickBot="1" x14ac:dyDescent="0.3"/>
    <row r="5" spans="1:6" ht="30.75" thickBot="1" x14ac:dyDescent="0.3">
      <c r="C5" s="16"/>
      <c r="D5" s="14" t="s">
        <v>30</v>
      </c>
      <c r="E5" s="14" t="s">
        <v>38</v>
      </c>
      <c r="F5" s="15" t="s">
        <v>29</v>
      </c>
    </row>
    <row r="6" spans="1:6" x14ac:dyDescent="0.25">
      <c r="C6" s="17" t="s">
        <v>5</v>
      </c>
      <c r="D6" s="22">
        <v>26240</v>
      </c>
      <c r="E6" s="22">
        <v>41855</v>
      </c>
      <c r="F6" s="46">
        <v>70</v>
      </c>
    </row>
    <row r="7" spans="1:6" x14ac:dyDescent="0.25">
      <c r="C7" s="17" t="s">
        <v>6</v>
      </c>
      <c r="D7" s="22">
        <v>29545</v>
      </c>
      <c r="E7" s="22">
        <v>47415</v>
      </c>
      <c r="F7" s="46">
        <v>110</v>
      </c>
    </row>
    <row r="8" spans="1:6" x14ac:dyDescent="0.25">
      <c r="C8" s="17" t="s">
        <v>7</v>
      </c>
      <c r="D8" s="22">
        <v>34580</v>
      </c>
      <c r="E8" s="22">
        <v>49825</v>
      </c>
      <c r="F8" s="46">
        <v>95</v>
      </c>
    </row>
    <row r="9" spans="1:6" x14ac:dyDescent="0.25">
      <c r="C9" s="17" t="s">
        <v>8</v>
      </c>
      <c r="D9" s="22">
        <v>31505</v>
      </c>
      <c r="E9" s="22">
        <v>48435</v>
      </c>
      <c r="F9" s="46">
        <v>75</v>
      </c>
    </row>
    <row r="10" spans="1:6" x14ac:dyDescent="0.25">
      <c r="C10" s="17" t="s">
        <v>9</v>
      </c>
      <c r="D10" s="22">
        <v>32775</v>
      </c>
      <c r="E10" s="22">
        <v>43590</v>
      </c>
      <c r="F10" s="46">
        <v>25</v>
      </c>
    </row>
    <row r="11" spans="1:6" x14ac:dyDescent="0.25">
      <c r="C11" s="17" t="s">
        <v>10</v>
      </c>
      <c r="D11" s="22">
        <v>28065</v>
      </c>
      <c r="E11" s="22">
        <v>37515</v>
      </c>
      <c r="F11" s="46">
        <v>0</v>
      </c>
    </row>
    <row r="12" spans="1:6" x14ac:dyDescent="0.25">
      <c r="C12" s="17" t="s">
        <v>11</v>
      </c>
      <c r="D12" s="22">
        <v>29365</v>
      </c>
      <c r="E12" s="22">
        <v>40810</v>
      </c>
      <c r="F12" s="46">
        <v>0</v>
      </c>
    </row>
    <row r="13" spans="1:6" x14ac:dyDescent="0.25">
      <c r="C13" s="17" t="s">
        <v>12</v>
      </c>
      <c r="D13" s="22">
        <v>31875</v>
      </c>
      <c r="E13" s="22">
        <v>39820</v>
      </c>
      <c r="F13" s="46">
        <v>0</v>
      </c>
    </row>
    <row r="14" spans="1:6" x14ac:dyDescent="0.25">
      <c r="C14" s="17" t="s">
        <v>13</v>
      </c>
      <c r="D14" s="22">
        <v>33060</v>
      </c>
      <c r="E14" s="22">
        <v>40810</v>
      </c>
      <c r="F14" s="46">
        <v>0</v>
      </c>
    </row>
    <row r="15" spans="1:6" ht="15.75" thickBot="1" x14ac:dyDescent="0.3">
      <c r="C15" s="18" t="s">
        <v>36</v>
      </c>
      <c r="D15" s="25">
        <v>45470</v>
      </c>
      <c r="E15" s="25">
        <v>50985</v>
      </c>
      <c r="F15" s="47">
        <v>0</v>
      </c>
    </row>
    <row r="18" spans="2:7" ht="18.75" x14ac:dyDescent="0.3">
      <c r="B18" s="43" t="s">
        <v>18</v>
      </c>
    </row>
    <row r="19" spans="2:7" ht="15.75" thickBot="1" x14ac:dyDescent="0.3"/>
    <row r="20" spans="2:7" x14ac:dyDescent="0.25">
      <c r="C20" s="31"/>
      <c r="D20" s="35" t="s">
        <v>30</v>
      </c>
      <c r="E20" s="35"/>
      <c r="F20" s="35" t="s">
        <v>38</v>
      </c>
      <c r="G20" s="36"/>
    </row>
    <row r="21" spans="2:7" ht="15.75" thickBot="1" x14ac:dyDescent="0.3">
      <c r="C21" s="32"/>
      <c r="D21" s="29" t="s">
        <v>3</v>
      </c>
      <c r="E21" s="29" t="s">
        <v>4</v>
      </c>
      <c r="F21" s="29" t="s">
        <v>3</v>
      </c>
      <c r="G21" s="30" t="s">
        <v>4</v>
      </c>
    </row>
    <row r="22" spans="2:7" x14ac:dyDescent="0.25">
      <c r="C22" s="17" t="s">
        <v>5</v>
      </c>
      <c r="D22" s="22">
        <v>7780</v>
      </c>
      <c r="E22" s="23">
        <v>0.06</v>
      </c>
      <c r="F22" s="22">
        <v>7525</v>
      </c>
      <c r="G22" s="24">
        <v>0.08</v>
      </c>
    </row>
    <row r="23" spans="2:7" x14ac:dyDescent="0.25">
      <c r="C23" s="17" t="s">
        <v>6</v>
      </c>
      <c r="D23" s="22">
        <v>9280</v>
      </c>
      <c r="E23" s="23">
        <v>0.08</v>
      </c>
      <c r="F23" s="22">
        <v>9180</v>
      </c>
      <c r="G23" s="24">
        <v>0.1</v>
      </c>
    </row>
    <row r="24" spans="2:7" x14ac:dyDescent="0.25">
      <c r="C24" s="17" t="s">
        <v>7</v>
      </c>
      <c r="D24" s="22">
        <v>8735</v>
      </c>
      <c r="E24" s="23">
        <v>7.0000000000000007E-2</v>
      </c>
      <c r="F24" s="22">
        <v>8695</v>
      </c>
      <c r="G24" s="24">
        <v>0.09</v>
      </c>
    </row>
    <row r="25" spans="2:7" x14ac:dyDescent="0.25">
      <c r="C25" s="17" t="s">
        <v>8</v>
      </c>
      <c r="D25" s="22">
        <v>9770</v>
      </c>
      <c r="E25" s="23">
        <v>7.0000000000000007E-2</v>
      </c>
      <c r="F25" s="22">
        <v>9335</v>
      </c>
      <c r="G25" s="24">
        <v>0.09</v>
      </c>
    </row>
    <row r="26" spans="2:7" x14ac:dyDescent="0.25">
      <c r="C26" s="17" t="s">
        <v>9</v>
      </c>
      <c r="D26" s="22">
        <v>8845</v>
      </c>
      <c r="E26" s="23">
        <v>0.06</v>
      </c>
      <c r="F26" s="22">
        <v>8295</v>
      </c>
      <c r="G26" s="24">
        <v>0.08</v>
      </c>
    </row>
    <row r="27" spans="2:7" x14ac:dyDescent="0.25">
      <c r="C27" s="17" t="s">
        <v>10</v>
      </c>
      <c r="D27" s="22">
        <v>8695</v>
      </c>
      <c r="E27" s="23">
        <v>0.06</v>
      </c>
      <c r="F27" s="22">
        <v>8540</v>
      </c>
      <c r="G27" s="24">
        <v>0.08</v>
      </c>
    </row>
    <row r="28" spans="2:7" x14ac:dyDescent="0.25">
      <c r="C28" s="17" t="s">
        <v>11</v>
      </c>
      <c r="D28" s="22">
        <v>9745</v>
      </c>
      <c r="E28" s="23">
        <v>0.06</v>
      </c>
      <c r="F28" s="22">
        <v>9160</v>
      </c>
      <c r="G28" s="24">
        <v>0.08</v>
      </c>
    </row>
    <row r="29" spans="2:7" x14ac:dyDescent="0.25">
      <c r="C29" s="17" t="s">
        <v>12</v>
      </c>
      <c r="D29" s="22">
        <v>10335</v>
      </c>
      <c r="E29" s="23">
        <v>7.0000000000000007E-2</v>
      </c>
      <c r="F29" s="22">
        <v>9250</v>
      </c>
      <c r="G29" s="24">
        <v>0.09</v>
      </c>
    </row>
    <row r="30" spans="2:7" ht="15.75" thickBot="1" x14ac:dyDescent="0.3">
      <c r="C30" s="18" t="s">
        <v>13</v>
      </c>
      <c r="D30" s="25">
        <v>14660</v>
      </c>
      <c r="E30" s="26">
        <v>0.1</v>
      </c>
      <c r="F30" s="25">
        <v>12585</v>
      </c>
      <c r="G30" s="27">
        <v>0.12</v>
      </c>
    </row>
    <row r="32" spans="2:7" ht="18.75" x14ac:dyDescent="0.3">
      <c r="B32" s="43" t="s">
        <v>20</v>
      </c>
    </row>
    <row r="33" spans="2:12" ht="15.75" thickBot="1" x14ac:dyDescent="0.3"/>
    <row r="34" spans="2:12" x14ac:dyDescent="0.25">
      <c r="C34" s="39"/>
      <c r="D34" s="19" t="s">
        <v>21</v>
      </c>
      <c r="E34" s="35"/>
      <c r="F34" s="35" t="s">
        <v>22</v>
      </c>
      <c r="G34" s="36"/>
    </row>
    <row r="35" spans="2:12" ht="15.75" thickBot="1" x14ac:dyDescent="0.3">
      <c r="C35" s="41"/>
      <c r="D35" s="29" t="s">
        <v>3</v>
      </c>
      <c r="E35" s="29" t="s">
        <v>4</v>
      </c>
      <c r="F35" s="29" t="s">
        <v>3</v>
      </c>
      <c r="G35" s="30" t="s">
        <v>4</v>
      </c>
    </row>
    <row r="36" spans="2:12" x14ac:dyDescent="0.25">
      <c r="C36" s="40" t="s">
        <v>30</v>
      </c>
      <c r="D36" s="22">
        <v>24355</v>
      </c>
      <c r="E36" s="23">
        <v>0.71</v>
      </c>
      <c r="F36" s="22">
        <v>10110</v>
      </c>
      <c r="G36" s="24">
        <v>0.28999999999999998</v>
      </c>
    </row>
    <row r="37" spans="2:12" ht="15.75" thickBot="1" x14ac:dyDescent="0.3">
      <c r="C37" s="41" t="s">
        <v>31</v>
      </c>
      <c r="D37" s="25">
        <v>10425</v>
      </c>
      <c r="E37" s="26">
        <v>0.53</v>
      </c>
      <c r="F37" s="25">
        <v>9405</v>
      </c>
      <c r="G37" s="27">
        <v>0.47</v>
      </c>
    </row>
    <row r="38" spans="2:12" x14ac:dyDescent="0.25">
      <c r="D38" s="22"/>
      <c r="E38" s="23"/>
      <c r="F38" s="22"/>
      <c r="G38" s="23"/>
    </row>
    <row r="39" spans="2:12" ht="18.75" x14ac:dyDescent="0.3">
      <c r="B39" s="43" t="s">
        <v>51</v>
      </c>
    </row>
    <row r="40" spans="2:12" ht="19.5" thickBot="1" x14ac:dyDescent="0.35">
      <c r="B40" s="43"/>
    </row>
    <row r="41" spans="2:12" s="42" customFormat="1" x14ac:dyDescent="0.25">
      <c r="C41" s="48"/>
      <c r="D41" s="55"/>
      <c r="E41" s="35" t="s">
        <v>52</v>
      </c>
      <c r="F41" s="35"/>
      <c r="G41" s="35" t="s">
        <v>49</v>
      </c>
      <c r="H41" s="35"/>
      <c r="I41" s="35" t="s">
        <v>50</v>
      </c>
      <c r="J41" s="35"/>
      <c r="K41" s="35" t="s">
        <v>53</v>
      </c>
      <c r="L41" s="36"/>
    </row>
    <row r="42" spans="2:12" ht="15.75" thickBot="1" x14ac:dyDescent="0.3">
      <c r="C42" s="54"/>
      <c r="D42" s="56"/>
      <c r="E42" s="29" t="s">
        <v>61</v>
      </c>
      <c r="F42" s="29" t="s">
        <v>62</v>
      </c>
      <c r="G42" s="29" t="s">
        <v>61</v>
      </c>
      <c r="H42" s="29" t="s">
        <v>62</v>
      </c>
      <c r="I42" s="29" t="s">
        <v>61</v>
      </c>
      <c r="J42" s="29" t="s">
        <v>62</v>
      </c>
      <c r="K42" s="29" t="s">
        <v>61</v>
      </c>
      <c r="L42" s="30" t="s">
        <v>62</v>
      </c>
    </row>
    <row r="43" spans="2:12" x14ac:dyDescent="0.25">
      <c r="C43" s="49" t="s">
        <v>11</v>
      </c>
      <c r="D43" s="57" t="s">
        <v>30</v>
      </c>
      <c r="E43" s="45">
        <v>3400</v>
      </c>
      <c r="F43" s="45">
        <v>5890</v>
      </c>
      <c r="G43" s="45">
        <v>3700</v>
      </c>
      <c r="H43" s="45">
        <v>2220</v>
      </c>
      <c r="I43" s="45">
        <v>7495</v>
      </c>
      <c r="J43" s="45">
        <v>20690</v>
      </c>
      <c r="K43" s="45">
        <v>6205</v>
      </c>
      <c r="L43" s="50">
        <v>61095</v>
      </c>
    </row>
    <row r="44" spans="2:12" x14ac:dyDescent="0.25">
      <c r="C44" s="49"/>
      <c r="D44" s="57" t="s">
        <v>38</v>
      </c>
      <c r="E44" s="45">
        <v>490</v>
      </c>
      <c r="F44" s="45">
        <v>1185</v>
      </c>
      <c r="G44" s="45">
        <v>335</v>
      </c>
      <c r="H44" s="45">
        <v>305</v>
      </c>
      <c r="I44" s="45">
        <v>920</v>
      </c>
      <c r="J44" s="45">
        <v>3520</v>
      </c>
      <c r="K44" s="45">
        <v>615</v>
      </c>
      <c r="L44" s="50">
        <v>6635</v>
      </c>
    </row>
    <row r="45" spans="2:12" x14ac:dyDescent="0.25">
      <c r="C45" s="49" t="s">
        <v>12</v>
      </c>
      <c r="D45" s="57" t="s">
        <v>30</v>
      </c>
      <c r="E45" s="45">
        <v>2230</v>
      </c>
      <c r="F45" s="45">
        <v>4520</v>
      </c>
      <c r="G45" s="45">
        <v>2425</v>
      </c>
      <c r="H45" s="45">
        <v>1530</v>
      </c>
      <c r="I45" s="45">
        <v>4810</v>
      </c>
      <c r="J45" s="45">
        <v>15155</v>
      </c>
      <c r="K45" s="45">
        <v>3735</v>
      </c>
      <c r="L45" s="50">
        <v>43620</v>
      </c>
    </row>
    <row r="46" spans="2:12" x14ac:dyDescent="0.25">
      <c r="C46" s="49"/>
      <c r="D46" s="57" t="s">
        <v>38</v>
      </c>
      <c r="E46" s="45">
        <v>310</v>
      </c>
      <c r="F46" s="45">
        <v>920</v>
      </c>
      <c r="G46" s="45">
        <v>230</v>
      </c>
      <c r="H46" s="45">
        <v>245</v>
      </c>
      <c r="I46" s="45">
        <v>550</v>
      </c>
      <c r="J46" s="45">
        <v>2430</v>
      </c>
      <c r="K46" s="45">
        <v>380</v>
      </c>
      <c r="L46" s="50">
        <v>4650</v>
      </c>
    </row>
    <row r="47" spans="2:12" x14ac:dyDescent="0.25">
      <c r="C47" s="49" t="s">
        <v>13</v>
      </c>
      <c r="D47" s="57" t="s">
        <v>30</v>
      </c>
      <c r="E47" s="45">
        <v>2100</v>
      </c>
      <c r="F47" s="45">
        <v>6635</v>
      </c>
      <c r="G47" s="45">
        <v>4120</v>
      </c>
      <c r="H47" s="45">
        <v>2625</v>
      </c>
      <c r="I47" s="45">
        <v>5080</v>
      </c>
      <c r="J47" s="45">
        <v>22900</v>
      </c>
      <c r="K47" s="45">
        <v>2645</v>
      </c>
      <c r="L47" s="50">
        <v>60835</v>
      </c>
    </row>
    <row r="48" spans="2:12" ht="15.75" thickBot="1" x14ac:dyDescent="0.3">
      <c r="C48" s="51"/>
      <c r="D48" s="58" t="s">
        <v>38</v>
      </c>
      <c r="E48" s="52">
        <v>310</v>
      </c>
      <c r="F48" s="52">
        <v>1350</v>
      </c>
      <c r="G48" s="52">
        <v>360</v>
      </c>
      <c r="H48" s="52">
        <v>400</v>
      </c>
      <c r="I48" s="52">
        <v>505</v>
      </c>
      <c r="J48" s="52">
        <v>3660</v>
      </c>
      <c r="K48" s="52">
        <v>305</v>
      </c>
      <c r="L48" s="53">
        <v>6865</v>
      </c>
    </row>
  </sheetData>
  <mergeCells count="13">
    <mergeCell ref="C43:C44"/>
    <mergeCell ref="C45:C46"/>
    <mergeCell ref="C47:C48"/>
    <mergeCell ref="E41:F41"/>
    <mergeCell ref="G41:H41"/>
    <mergeCell ref="I41:J41"/>
    <mergeCell ref="K41:L41"/>
    <mergeCell ref="C41:D42"/>
    <mergeCell ref="C20:C21"/>
    <mergeCell ref="D20:E20"/>
    <mergeCell ref="F20:G20"/>
    <mergeCell ref="F34:G34"/>
    <mergeCell ref="D34:E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/>
  </sheetViews>
  <sheetFormatPr defaultRowHeight="15" x14ac:dyDescent="0.25"/>
  <cols>
    <col min="2" max="2" width="10.7109375" customWidth="1"/>
    <col min="3" max="3" width="14" bestFit="1" customWidth="1"/>
    <col min="4" max="4" width="12.42578125" bestFit="1" customWidth="1"/>
    <col min="5" max="5" width="11.85546875" bestFit="1" customWidth="1"/>
    <col min="6" max="6" width="17.42578125" bestFit="1" customWidth="1"/>
    <col min="7" max="7" width="11.85546875" bestFit="1" customWidth="1"/>
    <col min="8" max="8" width="17.42578125" bestFit="1" customWidth="1"/>
    <col min="9" max="9" width="8.7109375" bestFit="1" customWidth="1"/>
    <col min="10" max="10" width="17.42578125" bestFit="1" customWidth="1"/>
    <col min="11" max="11" width="8.7109375" bestFit="1" customWidth="1"/>
    <col min="12" max="12" width="17.42578125" bestFit="1" customWidth="1"/>
  </cols>
  <sheetData>
    <row r="1" spans="1:6" ht="21" x14ac:dyDescent="0.35">
      <c r="A1" s="74" t="s">
        <v>55</v>
      </c>
    </row>
    <row r="3" spans="1:6" ht="18.75" x14ac:dyDescent="0.3">
      <c r="B3" s="1" t="s">
        <v>37</v>
      </c>
    </row>
    <row r="4" spans="1:6" ht="15.75" thickBot="1" x14ac:dyDescent="0.3"/>
    <row r="5" spans="1:6" ht="15.75" thickBot="1" x14ac:dyDescent="0.3">
      <c r="C5" s="16"/>
      <c r="D5" s="14" t="s">
        <v>14</v>
      </c>
      <c r="E5" s="14" t="s">
        <v>15</v>
      </c>
      <c r="F5" s="15" t="s">
        <v>29</v>
      </c>
    </row>
    <row r="6" spans="1:6" x14ac:dyDescent="0.25">
      <c r="C6" s="17" t="s">
        <v>5</v>
      </c>
      <c r="D6" s="22">
        <v>36525</v>
      </c>
      <c r="E6" s="22">
        <v>31615</v>
      </c>
      <c r="F6" s="46">
        <v>25</v>
      </c>
    </row>
    <row r="7" spans="1:6" x14ac:dyDescent="0.25">
      <c r="C7" s="17" t="s">
        <v>6</v>
      </c>
      <c r="D7" s="22">
        <v>42485</v>
      </c>
      <c r="E7" s="22">
        <v>34585</v>
      </c>
      <c r="F7" s="46">
        <v>0</v>
      </c>
    </row>
    <row r="8" spans="1:6" x14ac:dyDescent="0.25">
      <c r="C8" s="17" t="s">
        <v>7</v>
      </c>
      <c r="D8" s="22">
        <v>46220</v>
      </c>
      <c r="E8" s="22">
        <v>38280</v>
      </c>
      <c r="F8" s="46">
        <v>0</v>
      </c>
    </row>
    <row r="9" spans="1:6" x14ac:dyDescent="0.25">
      <c r="C9" s="17" t="s">
        <v>8</v>
      </c>
      <c r="D9" s="22">
        <v>43910</v>
      </c>
      <c r="E9" s="22">
        <v>36110</v>
      </c>
      <c r="F9" s="46">
        <v>0</v>
      </c>
    </row>
    <row r="10" spans="1:6" x14ac:dyDescent="0.25">
      <c r="C10" s="17" t="s">
        <v>9</v>
      </c>
      <c r="D10" s="22">
        <v>41225</v>
      </c>
      <c r="E10" s="22">
        <v>35165</v>
      </c>
      <c r="F10" s="46">
        <v>0</v>
      </c>
    </row>
    <row r="11" spans="1:6" x14ac:dyDescent="0.25">
      <c r="C11" s="17" t="s">
        <v>10</v>
      </c>
      <c r="D11" s="22">
        <v>35490</v>
      </c>
      <c r="E11" s="22">
        <v>30095</v>
      </c>
      <c r="F11" s="46">
        <v>0</v>
      </c>
    </row>
    <row r="12" spans="1:6" x14ac:dyDescent="0.25">
      <c r="C12" s="17" t="s">
        <v>11</v>
      </c>
      <c r="D12" s="22">
        <v>38750</v>
      </c>
      <c r="E12" s="22">
        <v>31415</v>
      </c>
      <c r="F12" s="46">
        <v>0</v>
      </c>
    </row>
    <row r="13" spans="1:6" x14ac:dyDescent="0.25">
      <c r="C13" s="17" t="s">
        <v>12</v>
      </c>
      <c r="D13" s="22">
        <v>39940</v>
      </c>
      <c r="E13" s="22">
        <v>31745</v>
      </c>
      <c r="F13" s="46">
        <v>0</v>
      </c>
    </row>
    <row r="14" spans="1:6" x14ac:dyDescent="0.25">
      <c r="C14" s="17" t="s">
        <v>13</v>
      </c>
      <c r="D14" s="22">
        <v>41540</v>
      </c>
      <c r="E14" s="22">
        <v>32310</v>
      </c>
      <c r="F14" s="46">
        <v>30</v>
      </c>
    </row>
    <row r="15" spans="1:6" ht="15.75" thickBot="1" x14ac:dyDescent="0.3">
      <c r="C15" s="18" t="s">
        <v>36</v>
      </c>
      <c r="D15" s="25">
        <v>53770</v>
      </c>
      <c r="E15" s="25">
        <v>42570</v>
      </c>
      <c r="F15" s="47">
        <v>130</v>
      </c>
    </row>
    <row r="18" spans="2:7" ht="18.75" x14ac:dyDescent="0.3">
      <c r="B18" s="1" t="s">
        <v>18</v>
      </c>
    </row>
    <row r="19" spans="2:7" ht="15.75" thickBot="1" x14ac:dyDescent="0.3"/>
    <row r="20" spans="2:7" x14ac:dyDescent="0.25">
      <c r="C20" s="31"/>
      <c r="D20" s="35" t="s">
        <v>14</v>
      </c>
      <c r="E20" s="35"/>
      <c r="F20" s="35" t="s">
        <v>15</v>
      </c>
      <c r="G20" s="36"/>
    </row>
    <row r="21" spans="2:7" ht="15.75" thickBot="1" x14ac:dyDescent="0.3">
      <c r="C21" s="32"/>
      <c r="D21" s="29" t="s">
        <v>3</v>
      </c>
      <c r="E21" s="29" t="s">
        <v>4</v>
      </c>
      <c r="F21" s="29" t="s">
        <v>3</v>
      </c>
      <c r="G21" s="30" t="s">
        <v>4</v>
      </c>
    </row>
    <row r="22" spans="2:7" x14ac:dyDescent="0.25">
      <c r="C22" s="17" t="s">
        <v>5</v>
      </c>
      <c r="D22" s="22">
        <v>7780</v>
      </c>
      <c r="E22" s="23">
        <v>0.06</v>
      </c>
      <c r="F22" s="22">
        <v>7525</v>
      </c>
      <c r="G22" s="24">
        <v>0.08</v>
      </c>
    </row>
    <row r="23" spans="2:7" x14ac:dyDescent="0.25">
      <c r="C23" s="17" t="s">
        <v>6</v>
      </c>
      <c r="D23" s="22">
        <v>9280</v>
      </c>
      <c r="E23" s="23">
        <v>0.08</v>
      </c>
      <c r="F23" s="22">
        <v>9180</v>
      </c>
      <c r="G23" s="24">
        <v>0.1</v>
      </c>
    </row>
    <row r="24" spans="2:7" x14ac:dyDescent="0.25">
      <c r="C24" s="17" t="s">
        <v>7</v>
      </c>
      <c r="D24" s="22">
        <v>8735</v>
      </c>
      <c r="E24" s="23">
        <v>7.0000000000000007E-2</v>
      </c>
      <c r="F24" s="22">
        <v>8695</v>
      </c>
      <c r="G24" s="24">
        <v>0.09</v>
      </c>
    </row>
    <row r="25" spans="2:7" x14ac:dyDescent="0.25">
      <c r="C25" s="17" t="s">
        <v>8</v>
      </c>
      <c r="D25" s="22">
        <v>9770</v>
      </c>
      <c r="E25" s="23">
        <v>7.0000000000000007E-2</v>
      </c>
      <c r="F25" s="22">
        <v>9335</v>
      </c>
      <c r="G25" s="24">
        <v>0.09</v>
      </c>
    </row>
    <row r="26" spans="2:7" x14ac:dyDescent="0.25">
      <c r="C26" s="17" t="s">
        <v>9</v>
      </c>
      <c r="D26" s="22">
        <v>8845</v>
      </c>
      <c r="E26" s="23">
        <v>0.06</v>
      </c>
      <c r="F26" s="22">
        <v>8295</v>
      </c>
      <c r="G26" s="24">
        <v>0.08</v>
      </c>
    </row>
    <row r="27" spans="2:7" x14ac:dyDescent="0.25">
      <c r="C27" s="17" t="s">
        <v>10</v>
      </c>
      <c r="D27" s="22">
        <v>8695</v>
      </c>
      <c r="E27" s="23">
        <v>0.06</v>
      </c>
      <c r="F27" s="22">
        <v>8540</v>
      </c>
      <c r="G27" s="24">
        <v>0.08</v>
      </c>
    </row>
    <row r="28" spans="2:7" x14ac:dyDescent="0.25">
      <c r="C28" s="17" t="s">
        <v>11</v>
      </c>
      <c r="D28" s="22">
        <v>9745</v>
      </c>
      <c r="E28" s="23">
        <v>0.06</v>
      </c>
      <c r="F28" s="22">
        <v>9160</v>
      </c>
      <c r="G28" s="24">
        <v>0.08</v>
      </c>
    </row>
    <row r="29" spans="2:7" x14ac:dyDescent="0.25">
      <c r="C29" s="17" t="s">
        <v>12</v>
      </c>
      <c r="D29" s="22">
        <v>10335</v>
      </c>
      <c r="E29" s="23">
        <v>7.0000000000000007E-2</v>
      </c>
      <c r="F29" s="22">
        <v>9250</v>
      </c>
      <c r="G29" s="24">
        <v>0.09</v>
      </c>
    </row>
    <row r="30" spans="2:7" ht="15.75" thickBot="1" x14ac:dyDescent="0.3">
      <c r="C30" s="18" t="s">
        <v>13</v>
      </c>
      <c r="D30" s="25">
        <v>14660</v>
      </c>
      <c r="E30" s="26">
        <v>0.1</v>
      </c>
      <c r="F30" s="25">
        <v>12585</v>
      </c>
      <c r="G30" s="27">
        <v>0.12</v>
      </c>
    </row>
    <row r="32" spans="2:7" ht="18.75" x14ac:dyDescent="0.3">
      <c r="B32" s="1" t="s">
        <v>20</v>
      </c>
    </row>
    <row r="33" spans="1:12" ht="15.75" thickBot="1" x14ac:dyDescent="0.3"/>
    <row r="34" spans="1:12" x14ac:dyDescent="0.25">
      <c r="C34" s="69"/>
      <c r="D34" s="63" t="s">
        <v>21</v>
      </c>
      <c r="E34" s="63"/>
      <c r="F34" s="63" t="s">
        <v>22</v>
      </c>
      <c r="G34" s="64"/>
    </row>
    <row r="35" spans="1:12" ht="15.75" thickBot="1" x14ac:dyDescent="0.3">
      <c r="C35" s="71"/>
      <c r="D35" s="72" t="s">
        <v>3</v>
      </c>
      <c r="E35" s="72" t="s">
        <v>4</v>
      </c>
      <c r="F35" s="72" t="s">
        <v>3</v>
      </c>
      <c r="G35" s="73" t="s">
        <v>4</v>
      </c>
    </row>
    <row r="36" spans="1:12" x14ac:dyDescent="0.25">
      <c r="C36" s="70" t="s">
        <v>14</v>
      </c>
      <c r="D36" s="61">
        <v>18800</v>
      </c>
      <c r="E36" s="62">
        <v>0.64</v>
      </c>
      <c r="F36" s="61">
        <v>10515</v>
      </c>
      <c r="G36" s="65">
        <v>0.36</v>
      </c>
    </row>
    <row r="37" spans="1:12" x14ac:dyDescent="0.25">
      <c r="C37" s="70" t="s">
        <v>15</v>
      </c>
      <c r="D37" s="61">
        <v>15925</v>
      </c>
      <c r="E37" s="62">
        <v>0.64</v>
      </c>
      <c r="F37" s="61">
        <v>8970</v>
      </c>
      <c r="G37" s="65">
        <v>0.36</v>
      </c>
    </row>
    <row r="38" spans="1:12" ht="15.75" thickBot="1" x14ac:dyDescent="0.3">
      <c r="C38" s="71" t="s">
        <v>23</v>
      </c>
      <c r="D38" s="66">
        <v>55</v>
      </c>
      <c r="E38" s="67">
        <v>0.62</v>
      </c>
      <c r="F38" s="66">
        <v>35</v>
      </c>
      <c r="G38" s="68">
        <v>0.38</v>
      </c>
    </row>
    <row r="41" spans="1:12" ht="18.75" x14ac:dyDescent="0.3">
      <c r="B41" s="1" t="s">
        <v>51</v>
      </c>
    </row>
    <row r="42" spans="1:12" ht="19.5" thickBot="1" x14ac:dyDescent="0.35">
      <c r="B42" s="1"/>
    </row>
    <row r="43" spans="1:12" x14ac:dyDescent="0.25">
      <c r="C43" s="33"/>
      <c r="D43" s="60"/>
      <c r="E43" s="35" t="s">
        <v>52</v>
      </c>
      <c r="F43" s="35"/>
      <c r="G43" s="35" t="s">
        <v>49</v>
      </c>
      <c r="H43" s="35"/>
      <c r="I43" s="35" t="s">
        <v>50</v>
      </c>
      <c r="J43" s="35"/>
      <c r="K43" s="35" t="s">
        <v>53</v>
      </c>
      <c r="L43" s="36"/>
    </row>
    <row r="44" spans="1:12" ht="15.75" thickBot="1" x14ac:dyDescent="0.3">
      <c r="A44" s="2"/>
      <c r="C44" s="38"/>
      <c r="D44" s="30"/>
      <c r="E44" s="29" t="s">
        <v>61</v>
      </c>
      <c r="F44" s="29" t="s">
        <v>62</v>
      </c>
      <c r="G44" s="29" t="s">
        <v>61</v>
      </c>
      <c r="H44" s="29" t="s">
        <v>62</v>
      </c>
      <c r="I44" s="29" t="s">
        <v>61</v>
      </c>
      <c r="J44" s="29" t="s">
        <v>62</v>
      </c>
      <c r="K44" s="29" t="s">
        <v>61</v>
      </c>
      <c r="L44" s="30" t="s">
        <v>62</v>
      </c>
    </row>
    <row r="45" spans="1:12" x14ac:dyDescent="0.25">
      <c r="C45" s="37" t="s">
        <v>11</v>
      </c>
      <c r="D45" s="57" t="s">
        <v>14</v>
      </c>
      <c r="E45" s="45">
        <v>2485</v>
      </c>
      <c r="F45" s="45">
        <v>4535</v>
      </c>
      <c r="G45" s="45">
        <v>2630</v>
      </c>
      <c r="H45" s="45">
        <v>1625</v>
      </c>
      <c r="I45" s="45">
        <v>5210</v>
      </c>
      <c r="J45" s="45">
        <v>15260</v>
      </c>
      <c r="K45" s="45">
        <v>4290</v>
      </c>
      <c r="L45" s="50">
        <v>39725</v>
      </c>
    </row>
    <row r="46" spans="1:12" x14ac:dyDescent="0.25">
      <c r="C46" s="37"/>
      <c r="D46" s="57" t="s">
        <v>15</v>
      </c>
      <c r="E46" s="45">
        <v>1410</v>
      </c>
      <c r="F46" s="45">
        <v>2540</v>
      </c>
      <c r="G46" s="45">
        <v>1405</v>
      </c>
      <c r="H46" s="45">
        <v>895</v>
      </c>
      <c r="I46" s="45">
        <v>3210</v>
      </c>
      <c r="J46" s="45">
        <v>8950</v>
      </c>
      <c r="K46" s="45">
        <v>2530</v>
      </c>
      <c r="L46" s="50">
        <v>28010</v>
      </c>
    </row>
    <row r="47" spans="1:12" x14ac:dyDescent="0.25">
      <c r="C47" s="37" t="s">
        <v>12</v>
      </c>
      <c r="D47" s="57" t="s">
        <v>14</v>
      </c>
      <c r="E47" s="45">
        <v>1635</v>
      </c>
      <c r="F47" s="45">
        <v>3530</v>
      </c>
      <c r="G47" s="45">
        <v>1745</v>
      </c>
      <c r="H47" s="45">
        <v>1190</v>
      </c>
      <c r="I47" s="45">
        <v>3290</v>
      </c>
      <c r="J47" s="45">
        <v>11305</v>
      </c>
      <c r="K47" s="45">
        <v>2485</v>
      </c>
      <c r="L47" s="50">
        <v>29230</v>
      </c>
    </row>
    <row r="48" spans="1:12" x14ac:dyDescent="0.25">
      <c r="C48" s="37"/>
      <c r="D48" s="57" t="s">
        <v>15</v>
      </c>
      <c r="E48" s="45">
        <v>905</v>
      </c>
      <c r="F48" s="45">
        <v>1910</v>
      </c>
      <c r="G48" s="45">
        <v>905</v>
      </c>
      <c r="H48" s="45">
        <v>585</v>
      </c>
      <c r="I48" s="45">
        <v>2065</v>
      </c>
      <c r="J48" s="45">
        <v>6275</v>
      </c>
      <c r="K48" s="45">
        <v>1630</v>
      </c>
      <c r="L48" s="50">
        <v>19040</v>
      </c>
    </row>
    <row r="49" spans="3:12" x14ac:dyDescent="0.25">
      <c r="C49" s="37" t="s">
        <v>13</v>
      </c>
      <c r="D49" s="57" t="s">
        <v>14</v>
      </c>
      <c r="E49" s="45">
        <v>1475</v>
      </c>
      <c r="F49" s="45">
        <v>5240</v>
      </c>
      <c r="G49" s="45">
        <v>2955</v>
      </c>
      <c r="H49" s="45">
        <v>2010</v>
      </c>
      <c r="I49" s="45">
        <v>3270</v>
      </c>
      <c r="J49" s="45">
        <v>17175</v>
      </c>
      <c r="K49" s="45">
        <v>1725</v>
      </c>
      <c r="L49" s="50">
        <v>40655</v>
      </c>
    </row>
    <row r="50" spans="3:12" ht="15.75" thickBot="1" x14ac:dyDescent="0.3">
      <c r="C50" s="38"/>
      <c r="D50" s="58" t="s">
        <v>15</v>
      </c>
      <c r="E50" s="52">
        <v>930</v>
      </c>
      <c r="F50" s="52">
        <v>2750</v>
      </c>
      <c r="G50" s="52">
        <v>1525</v>
      </c>
      <c r="H50" s="52">
        <v>1015</v>
      </c>
      <c r="I50" s="52">
        <v>2320</v>
      </c>
      <c r="J50" s="52">
        <v>9380</v>
      </c>
      <c r="K50" s="52">
        <v>1225</v>
      </c>
      <c r="L50" s="53">
        <v>27035</v>
      </c>
    </row>
  </sheetData>
  <mergeCells count="9">
    <mergeCell ref="I43:J43"/>
    <mergeCell ref="K43:L43"/>
    <mergeCell ref="D34:E34"/>
    <mergeCell ref="C20:C21"/>
    <mergeCell ref="D20:E20"/>
    <mergeCell ref="F20:G20"/>
    <mergeCell ref="F34:G34"/>
    <mergeCell ref="E43:F43"/>
    <mergeCell ref="G43:H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5" x14ac:dyDescent="0.25"/>
  <cols>
    <col min="1" max="1" width="9.140625" style="44"/>
    <col min="2" max="2" width="10.85546875" style="44" customWidth="1"/>
    <col min="3" max="4" width="12.5703125" style="44" bestFit="1" customWidth="1"/>
    <col min="5" max="6" width="8" style="44" bestFit="1" customWidth="1"/>
    <col min="7" max="7" width="9" style="44" bestFit="1" customWidth="1"/>
    <col min="8" max="8" width="9.5703125" style="44" bestFit="1" customWidth="1"/>
    <col min="9" max="10" width="8" style="44" bestFit="1" customWidth="1"/>
    <col min="11" max="11" width="7" style="44" bestFit="1" customWidth="1"/>
    <col min="12" max="12" width="8" style="44" bestFit="1" customWidth="1"/>
    <col min="13" max="16384" width="9.140625" style="44"/>
  </cols>
  <sheetData>
    <row r="1" spans="1:8" ht="21" x14ac:dyDescent="0.35">
      <c r="A1" s="59" t="s">
        <v>56</v>
      </c>
    </row>
    <row r="3" spans="1:8" ht="18.75" x14ac:dyDescent="0.3">
      <c r="B3" s="43" t="s">
        <v>37</v>
      </c>
    </row>
    <row r="4" spans="1:8" ht="15.75" thickBot="1" x14ac:dyDescent="0.3"/>
    <row r="5" spans="1:8" ht="30.75" thickBot="1" x14ac:dyDescent="0.3">
      <c r="C5" s="16"/>
      <c r="D5" s="14" t="s">
        <v>25</v>
      </c>
      <c r="E5" s="14" t="s">
        <v>26</v>
      </c>
      <c r="F5" s="14" t="s">
        <v>40</v>
      </c>
      <c r="G5" s="14" t="s">
        <v>41</v>
      </c>
      <c r="H5" s="15" t="s">
        <v>29</v>
      </c>
    </row>
    <row r="6" spans="1:8" x14ac:dyDescent="0.25">
      <c r="C6" s="17" t="s">
        <v>5</v>
      </c>
      <c r="D6" s="22">
        <v>49670</v>
      </c>
      <c r="E6" s="22">
        <v>4495</v>
      </c>
      <c r="F6" s="22">
        <v>7035</v>
      </c>
      <c r="G6" s="22">
        <v>2680</v>
      </c>
      <c r="H6" s="46">
        <v>4285</v>
      </c>
    </row>
    <row r="7" spans="1:8" x14ac:dyDescent="0.25">
      <c r="C7" s="17" t="s">
        <v>6</v>
      </c>
      <c r="D7" s="22">
        <v>56840</v>
      </c>
      <c r="E7" s="22">
        <v>5380</v>
      </c>
      <c r="F7" s="22">
        <v>7670</v>
      </c>
      <c r="G7" s="22">
        <v>3145</v>
      </c>
      <c r="H7" s="46">
        <v>4030</v>
      </c>
    </row>
    <row r="8" spans="1:8" x14ac:dyDescent="0.25">
      <c r="C8" s="17" t="s">
        <v>7</v>
      </c>
      <c r="D8" s="22">
        <v>62085</v>
      </c>
      <c r="E8" s="22">
        <v>5965</v>
      </c>
      <c r="F8" s="22">
        <v>8895</v>
      </c>
      <c r="G8" s="22">
        <v>3690</v>
      </c>
      <c r="H8" s="46">
        <v>3865</v>
      </c>
    </row>
    <row r="9" spans="1:8" x14ac:dyDescent="0.25">
      <c r="C9" s="17" t="s">
        <v>8</v>
      </c>
      <c r="D9" s="22">
        <v>58415</v>
      </c>
      <c r="E9" s="22">
        <v>6030</v>
      </c>
      <c r="F9" s="22">
        <v>8710</v>
      </c>
      <c r="G9" s="22">
        <v>3630</v>
      </c>
      <c r="H9" s="46">
        <v>3230</v>
      </c>
    </row>
    <row r="10" spans="1:8" x14ac:dyDescent="0.25">
      <c r="C10" s="17" t="s">
        <v>9</v>
      </c>
      <c r="D10" s="22">
        <v>55785</v>
      </c>
      <c r="E10" s="22">
        <v>6045</v>
      </c>
      <c r="F10" s="22">
        <v>8045</v>
      </c>
      <c r="G10" s="22">
        <v>3865</v>
      </c>
      <c r="H10" s="46">
        <v>2650</v>
      </c>
    </row>
    <row r="11" spans="1:8" x14ac:dyDescent="0.25">
      <c r="C11" s="17" t="s">
        <v>10</v>
      </c>
      <c r="D11" s="22">
        <v>47640</v>
      </c>
      <c r="E11" s="22">
        <v>5045</v>
      </c>
      <c r="F11" s="22">
        <v>7100</v>
      </c>
      <c r="G11" s="22">
        <v>3565</v>
      </c>
      <c r="H11" s="46">
        <v>2240</v>
      </c>
    </row>
    <row r="12" spans="1:8" x14ac:dyDescent="0.25">
      <c r="C12" s="17" t="s">
        <v>11</v>
      </c>
      <c r="D12" s="22">
        <v>51800</v>
      </c>
      <c r="E12" s="22">
        <v>5480</v>
      </c>
      <c r="F12" s="22">
        <v>7185</v>
      </c>
      <c r="G12" s="22">
        <v>3890</v>
      </c>
      <c r="H12" s="46">
        <v>1825</v>
      </c>
    </row>
    <row r="13" spans="1:8" x14ac:dyDescent="0.25">
      <c r="C13" s="17" t="s">
        <v>12</v>
      </c>
      <c r="D13" s="22">
        <v>52930</v>
      </c>
      <c r="E13" s="22">
        <v>5440</v>
      </c>
      <c r="F13" s="22">
        <v>7310</v>
      </c>
      <c r="G13" s="22">
        <v>4040</v>
      </c>
      <c r="H13" s="46">
        <v>1980</v>
      </c>
    </row>
    <row r="14" spans="1:8" x14ac:dyDescent="0.25">
      <c r="C14" s="17" t="s">
        <v>13</v>
      </c>
      <c r="D14" s="22">
        <v>53700</v>
      </c>
      <c r="E14" s="22">
        <v>6025</v>
      </c>
      <c r="F14" s="22">
        <v>7960</v>
      </c>
      <c r="G14" s="22">
        <v>4390</v>
      </c>
      <c r="H14" s="46">
        <v>1805</v>
      </c>
    </row>
    <row r="15" spans="1:8" ht="15.75" thickBot="1" x14ac:dyDescent="0.3">
      <c r="C15" s="18" t="s">
        <v>36</v>
      </c>
      <c r="D15" s="25">
        <v>68000</v>
      </c>
      <c r="E15" s="25">
        <v>10505</v>
      </c>
      <c r="F15" s="25">
        <v>9545</v>
      </c>
      <c r="G15" s="25">
        <v>5940</v>
      </c>
      <c r="H15" s="47">
        <v>2480</v>
      </c>
    </row>
    <row r="18" spans="2:12" ht="18.75" x14ac:dyDescent="0.3">
      <c r="B18" s="43" t="s">
        <v>20</v>
      </c>
    </row>
    <row r="19" spans="2:12" ht="15.75" thickBot="1" x14ac:dyDescent="0.3"/>
    <row r="20" spans="2:12" x14ac:dyDescent="0.25">
      <c r="C20" s="39"/>
      <c r="D20" s="35" t="s">
        <v>21</v>
      </c>
      <c r="E20" s="35"/>
      <c r="F20" s="35" t="s">
        <v>22</v>
      </c>
      <c r="G20" s="36"/>
    </row>
    <row r="21" spans="2:12" ht="15.75" thickBot="1" x14ac:dyDescent="0.3">
      <c r="C21" s="41"/>
      <c r="D21" s="29" t="s">
        <v>3</v>
      </c>
      <c r="E21" s="29" t="s">
        <v>4</v>
      </c>
      <c r="F21" s="29" t="s">
        <v>3</v>
      </c>
      <c r="G21" s="30" t="s">
        <v>4</v>
      </c>
    </row>
    <row r="22" spans="2:12" x14ac:dyDescent="0.25">
      <c r="C22" s="40" t="s">
        <v>25</v>
      </c>
      <c r="D22" s="22">
        <v>23865</v>
      </c>
      <c r="E22" s="23">
        <v>0.64</v>
      </c>
      <c r="F22" s="22">
        <v>13155</v>
      </c>
      <c r="G22" s="24">
        <v>0.36</v>
      </c>
    </row>
    <row r="23" spans="2:12" x14ac:dyDescent="0.25">
      <c r="C23" s="40" t="s">
        <v>26</v>
      </c>
      <c r="D23" s="22">
        <v>4725</v>
      </c>
      <c r="E23" s="23">
        <v>0.74</v>
      </c>
      <c r="F23" s="22">
        <v>1640</v>
      </c>
      <c r="G23" s="24">
        <v>0.26</v>
      </c>
    </row>
    <row r="24" spans="2:12" x14ac:dyDescent="0.25">
      <c r="C24" s="40" t="s">
        <v>27</v>
      </c>
      <c r="D24" s="22">
        <v>3360</v>
      </c>
      <c r="E24" s="23">
        <v>0.55000000000000004</v>
      </c>
      <c r="F24" s="22">
        <v>2700</v>
      </c>
      <c r="G24" s="24">
        <v>0.45</v>
      </c>
    </row>
    <row r="25" spans="2:12" x14ac:dyDescent="0.25">
      <c r="C25" s="40" t="s">
        <v>28</v>
      </c>
      <c r="D25" s="22">
        <v>2315</v>
      </c>
      <c r="E25" s="23">
        <v>0.62</v>
      </c>
      <c r="F25" s="22">
        <v>1440</v>
      </c>
      <c r="G25" s="24">
        <v>0.38</v>
      </c>
    </row>
    <row r="26" spans="2:12" ht="15.75" thickBot="1" x14ac:dyDescent="0.3">
      <c r="C26" s="41" t="s">
        <v>29</v>
      </c>
      <c r="D26" s="25">
        <v>510</v>
      </c>
      <c r="E26" s="26">
        <v>0.47</v>
      </c>
      <c r="F26" s="25">
        <v>580</v>
      </c>
      <c r="G26" s="27">
        <v>0.53</v>
      </c>
    </row>
    <row r="29" spans="2:12" ht="18.75" x14ac:dyDescent="0.3">
      <c r="B29" s="43" t="s">
        <v>51</v>
      </c>
    </row>
    <row r="30" spans="2:12" ht="19.5" thickBot="1" x14ac:dyDescent="0.35">
      <c r="B30" s="43"/>
    </row>
    <row r="31" spans="2:12" x14ac:dyDescent="0.25">
      <c r="B31" s="42"/>
      <c r="C31" s="75"/>
      <c r="D31" s="60"/>
      <c r="E31" s="35" t="s">
        <v>52</v>
      </c>
      <c r="F31" s="35"/>
      <c r="G31" s="35" t="s">
        <v>49</v>
      </c>
      <c r="H31" s="35"/>
      <c r="I31" s="35" t="s">
        <v>50</v>
      </c>
      <c r="J31" s="35"/>
      <c r="K31" s="35" t="s">
        <v>53</v>
      </c>
      <c r="L31" s="36"/>
    </row>
    <row r="32" spans="2:12" ht="15.75" thickBot="1" x14ac:dyDescent="0.3">
      <c r="C32" s="38"/>
      <c r="D32" s="30"/>
      <c r="E32" s="29" t="s">
        <v>64</v>
      </c>
      <c r="F32" s="29" t="s">
        <v>54</v>
      </c>
      <c r="G32" s="29" t="s">
        <v>64</v>
      </c>
      <c r="H32" s="29" t="s">
        <v>54</v>
      </c>
      <c r="I32" s="29" t="s">
        <v>64</v>
      </c>
      <c r="J32" s="29" t="s">
        <v>54</v>
      </c>
      <c r="K32" s="29" t="s">
        <v>64</v>
      </c>
      <c r="L32" s="30" t="s">
        <v>54</v>
      </c>
    </row>
    <row r="33" spans="3:12" x14ac:dyDescent="0.25">
      <c r="C33" s="49" t="s">
        <v>11</v>
      </c>
      <c r="D33" s="57" t="s">
        <v>25</v>
      </c>
      <c r="E33" s="22">
        <v>3025</v>
      </c>
      <c r="F33" s="22">
        <v>5150</v>
      </c>
      <c r="G33" s="22">
        <v>3295</v>
      </c>
      <c r="H33" s="22">
        <v>1915</v>
      </c>
      <c r="I33" s="22">
        <v>6665</v>
      </c>
      <c r="J33" s="22">
        <v>19130</v>
      </c>
      <c r="K33" s="22">
        <v>5590</v>
      </c>
      <c r="L33" s="46">
        <v>57550</v>
      </c>
    </row>
    <row r="34" spans="3:12" x14ac:dyDescent="0.25">
      <c r="C34" s="49"/>
      <c r="D34" s="57" t="s">
        <v>26</v>
      </c>
      <c r="E34" s="22">
        <v>315</v>
      </c>
      <c r="F34" s="22">
        <v>805</v>
      </c>
      <c r="G34" s="22">
        <v>245</v>
      </c>
      <c r="H34" s="22">
        <v>215</v>
      </c>
      <c r="I34" s="22">
        <v>480</v>
      </c>
      <c r="J34" s="22">
        <v>1625</v>
      </c>
      <c r="K34" s="22">
        <v>270</v>
      </c>
      <c r="L34" s="46">
        <v>2230</v>
      </c>
    </row>
    <row r="35" spans="3:12" x14ac:dyDescent="0.25">
      <c r="C35" s="49"/>
      <c r="D35" s="57" t="s">
        <v>27</v>
      </c>
      <c r="E35" s="22">
        <v>350</v>
      </c>
      <c r="F35" s="22">
        <v>720</v>
      </c>
      <c r="G35" s="22">
        <v>335</v>
      </c>
      <c r="H35" s="22">
        <v>255</v>
      </c>
      <c r="I35" s="22">
        <v>795</v>
      </c>
      <c r="J35" s="22">
        <v>2175</v>
      </c>
      <c r="K35" s="22">
        <v>615</v>
      </c>
      <c r="L35" s="46">
        <v>5015</v>
      </c>
    </row>
    <row r="36" spans="3:12" x14ac:dyDescent="0.25">
      <c r="C36" s="49"/>
      <c r="D36" s="57" t="s">
        <v>28</v>
      </c>
      <c r="E36" s="22">
        <v>170</v>
      </c>
      <c r="F36" s="22">
        <v>340</v>
      </c>
      <c r="G36" s="22">
        <v>135</v>
      </c>
      <c r="H36" s="22">
        <v>105</v>
      </c>
      <c r="I36" s="22">
        <v>370</v>
      </c>
      <c r="J36" s="22">
        <v>1055</v>
      </c>
      <c r="K36" s="22">
        <v>285</v>
      </c>
      <c r="L36" s="46">
        <v>2405</v>
      </c>
    </row>
    <row r="37" spans="3:12" x14ac:dyDescent="0.25">
      <c r="C37" s="49"/>
      <c r="D37" s="57" t="s">
        <v>29</v>
      </c>
      <c r="E37" s="22">
        <v>30</v>
      </c>
      <c r="F37" s="22">
        <v>60</v>
      </c>
      <c r="G37" s="22">
        <v>30</v>
      </c>
      <c r="H37" s="22">
        <v>30</v>
      </c>
      <c r="I37" s="22">
        <v>105</v>
      </c>
      <c r="J37" s="22">
        <v>225</v>
      </c>
      <c r="K37" s="22">
        <v>65</v>
      </c>
      <c r="L37" s="46">
        <v>530</v>
      </c>
    </row>
    <row r="38" spans="3:12" x14ac:dyDescent="0.25">
      <c r="C38" s="49" t="s">
        <v>12</v>
      </c>
      <c r="D38" s="57" t="s">
        <v>25</v>
      </c>
      <c r="E38" s="22">
        <v>1925</v>
      </c>
      <c r="F38" s="22">
        <v>3855</v>
      </c>
      <c r="G38" s="22">
        <v>2110</v>
      </c>
      <c r="H38" s="22">
        <v>1360</v>
      </c>
      <c r="I38" s="22">
        <v>4170</v>
      </c>
      <c r="J38" s="22">
        <v>13850</v>
      </c>
      <c r="K38" s="22">
        <v>3270</v>
      </c>
      <c r="L38" s="46">
        <v>40450</v>
      </c>
    </row>
    <row r="39" spans="3:12" x14ac:dyDescent="0.25">
      <c r="C39" s="49"/>
      <c r="D39" s="57" t="s">
        <v>26</v>
      </c>
      <c r="E39" s="22">
        <v>225</v>
      </c>
      <c r="F39" s="22">
        <v>670</v>
      </c>
      <c r="G39" s="22">
        <v>165</v>
      </c>
      <c r="H39" s="22">
        <v>155</v>
      </c>
      <c r="I39" s="22">
        <v>325</v>
      </c>
      <c r="J39" s="22">
        <v>1195</v>
      </c>
      <c r="K39" s="22">
        <v>235</v>
      </c>
      <c r="L39" s="46">
        <v>1865</v>
      </c>
    </row>
    <row r="40" spans="3:12" x14ac:dyDescent="0.25">
      <c r="C40" s="49"/>
      <c r="D40" s="57" t="s">
        <v>27</v>
      </c>
      <c r="E40" s="22">
        <v>250</v>
      </c>
      <c r="F40" s="22">
        <v>585</v>
      </c>
      <c r="G40" s="22">
        <v>235</v>
      </c>
      <c r="H40" s="22">
        <v>165</v>
      </c>
      <c r="I40" s="22">
        <v>560</v>
      </c>
      <c r="J40" s="22">
        <v>1650</v>
      </c>
      <c r="K40" s="22">
        <v>410</v>
      </c>
      <c r="L40" s="46">
        <v>3915</v>
      </c>
    </row>
    <row r="41" spans="3:12" x14ac:dyDescent="0.25">
      <c r="C41" s="49"/>
      <c r="D41" s="57" t="s">
        <v>28</v>
      </c>
      <c r="E41" s="22">
        <v>125</v>
      </c>
      <c r="F41" s="22">
        <v>285</v>
      </c>
      <c r="G41" s="22">
        <v>125</v>
      </c>
      <c r="H41" s="22">
        <v>75</v>
      </c>
      <c r="I41" s="22">
        <v>255</v>
      </c>
      <c r="J41" s="22">
        <v>760</v>
      </c>
      <c r="K41" s="22">
        <v>175</v>
      </c>
      <c r="L41" s="46">
        <v>1760</v>
      </c>
    </row>
    <row r="42" spans="3:12" x14ac:dyDescent="0.25">
      <c r="C42" s="49"/>
      <c r="D42" s="57" t="s">
        <v>29</v>
      </c>
      <c r="E42" s="22">
        <v>0</v>
      </c>
      <c r="F42" s="22">
        <v>55</v>
      </c>
      <c r="G42" s="22">
        <v>0</v>
      </c>
      <c r="H42" s="22">
        <v>0</v>
      </c>
      <c r="I42" s="22">
        <v>45</v>
      </c>
      <c r="J42" s="22">
        <v>135</v>
      </c>
      <c r="K42" s="22">
        <v>0</v>
      </c>
      <c r="L42" s="46">
        <v>285</v>
      </c>
    </row>
    <row r="43" spans="3:12" x14ac:dyDescent="0.25">
      <c r="C43" s="49" t="s">
        <v>13</v>
      </c>
      <c r="D43" s="57" t="s">
        <v>25</v>
      </c>
      <c r="E43" s="22">
        <v>1885</v>
      </c>
      <c r="F43" s="22">
        <v>5725</v>
      </c>
      <c r="G43" s="22">
        <v>3655</v>
      </c>
      <c r="H43" s="22">
        <v>2340</v>
      </c>
      <c r="I43" s="22">
        <v>4325</v>
      </c>
      <c r="J43" s="22">
        <v>20675</v>
      </c>
      <c r="K43" s="22">
        <v>2275</v>
      </c>
      <c r="L43" s="46">
        <v>56225</v>
      </c>
    </row>
    <row r="44" spans="3:12" x14ac:dyDescent="0.25">
      <c r="C44" s="49"/>
      <c r="D44" s="57" t="s">
        <v>26</v>
      </c>
      <c r="E44" s="22">
        <v>180</v>
      </c>
      <c r="F44" s="22">
        <v>850</v>
      </c>
      <c r="G44" s="22">
        <v>260</v>
      </c>
      <c r="H44" s="22">
        <v>265</v>
      </c>
      <c r="I44" s="22">
        <v>385</v>
      </c>
      <c r="J44" s="22">
        <v>1815</v>
      </c>
      <c r="K44" s="22">
        <v>185</v>
      </c>
      <c r="L44" s="46">
        <v>2550</v>
      </c>
    </row>
    <row r="45" spans="3:12" x14ac:dyDescent="0.25">
      <c r="C45" s="49"/>
      <c r="D45" s="57" t="s">
        <v>27</v>
      </c>
      <c r="E45" s="22">
        <v>225</v>
      </c>
      <c r="F45" s="22">
        <v>910</v>
      </c>
      <c r="G45" s="22">
        <v>355</v>
      </c>
      <c r="H45" s="22">
        <v>275</v>
      </c>
      <c r="I45" s="22">
        <v>560</v>
      </c>
      <c r="J45" s="22">
        <v>2635</v>
      </c>
      <c r="K45" s="22">
        <v>340</v>
      </c>
      <c r="L45" s="46">
        <v>5820</v>
      </c>
    </row>
    <row r="46" spans="3:12" x14ac:dyDescent="0.25">
      <c r="C46" s="49"/>
      <c r="D46" s="57" t="s">
        <v>28</v>
      </c>
      <c r="E46" s="22">
        <v>105</v>
      </c>
      <c r="F46" s="22">
        <v>440</v>
      </c>
      <c r="G46" s="22">
        <v>185</v>
      </c>
      <c r="H46" s="22">
        <v>125</v>
      </c>
      <c r="I46" s="22">
        <v>275</v>
      </c>
      <c r="J46" s="22">
        <v>1220</v>
      </c>
      <c r="K46" s="22">
        <v>135</v>
      </c>
      <c r="L46" s="46">
        <v>2705</v>
      </c>
    </row>
    <row r="47" spans="3:12" ht="15.75" thickBot="1" x14ac:dyDescent="0.3">
      <c r="C47" s="51"/>
      <c r="D47" s="58" t="s">
        <v>29</v>
      </c>
      <c r="E47" s="25">
        <v>0</v>
      </c>
      <c r="F47" s="25">
        <v>65</v>
      </c>
      <c r="G47" s="25">
        <v>25</v>
      </c>
      <c r="H47" s="25">
        <v>0</v>
      </c>
      <c r="I47" s="25">
        <v>45</v>
      </c>
      <c r="J47" s="25">
        <v>215</v>
      </c>
      <c r="K47" s="25">
        <v>0</v>
      </c>
      <c r="L47" s="47">
        <v>405</v>
      </c>
    </row>
  </sheetData>
  <mergeCells count="9">
    <mergeCell ref="C38:C42"/>
    <mergeCell ref="C43:C47"/>
    <mergeCell ref="E31:F31"/>
    <mergeCell ref="G31:H31"/>
    <mergeCell ref="I31:J31"/>
    <mergeCell ref="K31:L31"/>
    <mergeCell ref="C33:C37"/>
    <mergeCell ref="F20:G20"/>
    <mergeCell ref="D20: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RowHeight="15" x14ac:dyDescent="0.25"/>
  <cols>
    <col min="1" max="1" width="12.5703125" style="44" bestFit="1" customWidth="1"/>
    <col min="2" max="2" width="11" style="44" customWidth="1"/>
    <col min="3" max="3" width="17.85546875" style="44" bestFit="1" customWidth="1"/>
    <col min="4" max="4" width="20.7109375" style="44" bestFit="1" customWidth="1"/>
    <col min="5" max="5" width="9.28515625" style="44" bestFit="1" customWidth="1"/>
    <col min="6" max="6" width="8" style="44" bestFit="1" customWidth="1"/>
    <col min="7" max="9" width="7" style="44" bestFit="1" customWidth="1"/>
    <col min="10" max="10" width="8" style="44" bestFit="1" customWidth="1"/>
    <col min="11" max="11" width="7" style="44" bestFit="1" customWidth="1"/>
    <col min="12" max="12" width="8" style="44" bestFit="1" customWidth="1"/>
    <col min="13" max="16384" width="9.140625" style="44"/>
  </cols>
  <sheetData>
    <row r="1" spans="1:7" ht="21" x14ac:dyDescent="0.35">
      <c r="A1" s="59" t="s">
        <v>65</v>
      </c>
    </row>
    <row r="3" spans="1:7" ht="18.75" x14ac:dyDescent="0.3">
      <c r="B3" s="43" t="s">
        <v>37</v>
      </c>
    </row>
    <row r="4" spans="1:7" ht="15.75" thickBot="1" x14ac:dyDescent="0.3"/>
    <row r="5" spans="1:7" ht="45.75" thickBot="1" x14ac:dyDescent="0.3">
      <c r="C5" s="16"/>
      <c r="D5" s="14" t="s">
        <v>42</v>
      </c>
      <c r="E5" s="14" t="s">
        <v>43</v>
      </c>
      <c r="F5" s="15" t="s">
        <v>39</v>
      </c>
      <c r="G5" s="3"/>
    </row>
    <row r="6" spans="1:7" x14ac:dyDescent="0.25">
      <c r="C6" s="17" t="s">
        <v>5</v>
      </c>
      <c r="D6" s="22">
        <v>63125</v>
      </c>
      <c r="E6" s="22">
        <v>5040</v>
      </c>
      <c r="F6" s="46">
        <f>SUM(C6:E6)</f>
        <v>68165</v>
      </c>
    </row>
    <row r="7" spans="1:7" x14ac:dyDescent="0.25">
      <c r="C7" s="17" t="s">
        <v>6</v>
      </c>
      <c r="D7" s="22">
        <v>71245</v>
      </c>
      <c r="E7" s="22">
        <v>5830</v>
      </c>
      <c r="F7" s="46">
        <f>SUM(C7:E7)</f>
        <v>77075</v>
      </c>
    </row>
    <row r="8" spans="1:7" x14ac:dyDescent="0.25">
      <c r="C8" s="17" t="s">
        <v>7</v>
      </c>
      <c r="D8" s="22">
        <v>77920</v>
      </c>
      <c r="E8" s="22">
        <v>6580</v>
      </c>
      <c r="F8" s="46">
        <f>SUM(C8:E8)</f>
        <v>84500</v>
      </c>
    </row>
    <row r="9" spans="1:7" x14ac:dyDescent="0.25">
      <c r="C9" s="17" t="s">
        <v>8</v>
      </c>
      <c r="D9" s="22">
        <v>73560</v>
      </c>
      <c r="E9" s="22">
        <v>6460</v>
      </c>
      <c r="F9" s="46">
        <f>SUM(C9:E9)</f>
        <v>80020</v>
      </c>
    </row>
    <row r="10" spans="1:7" x14ac:dyDescent="0.25">
      <c r="C10" s="17" t="s">
        <v>9</v>
      </c>
      <c r="D10" s="22">
        <v>69340</v>
      </c>
      <c r="E10" s="22">
        <v>7050</v>
      </c>
      <c r="F10" s="46">
        <f>SUM(C10:E10)</f>
        <v>76390</v>
      </c>
    </row>
    <row r="11" spans="1:7" x14ac:dyDescent="0.25">
      <c r="C11" s="17" t="s">
        <v>10</v>
      </c>
      <c r="D11" s="22">
        <v>59150</v>
      </c>
      <c r="E11" s="22">
        <v>6445</v>
      </c>
      <c r="F11" s="46">
        <f>SUM(C11:E11)</f>
        <v>65595</v>
      </c>
    </row>
    <row r="12" spans="1:7" x14ac:dyDescent="0.25">
      <c r="C12" s="17" t="s">
        <v>11</v>
      </c>
      <c r="D12" s="22">
        <v>63050</v>
      </c>
      <c r="E12" s="22">
        <v>7135</v>
      </c>
      <c r="F12" s="46">
        <f>SUM(C12:E12)</f>
        <v>70185</v>
      </c>
    </row>
    <row r="13" spans="1:7" x14ac:dyDescent="0.25">
      <c r="C13" s="17" t="s">
        <v>12</v>
      </c>
      <c r="D13" s="22">
        <v>63625</v>
      </c>
      <c r="E13" s="22">
        <v>8075</v>
      </c>
      <c r="F13" s="46">
        <f>SUM(C13:E13)</f>
        <v>71700</v>
      </c>
    </row>
    <row r="14" spans="1:7" x14ac:dyDescent="0.25">
      <c r="C14" s="17" t="s">
        <v>13</v>
      </c>
      <c r="D14" s="22">
        <v>64800</v>
      </c>
      <c r="E14" s="22">
        <v>9080</v>
      </c>
      <c r="F14" s="46">
        <f>SUM(C14:E14)</f>
        <v>73880</v>
      </c>
    </row>
    <row r="15" spans="1:7" ht="15.75" thickBot="1" x14ac:dyDescent="0.3">
      <c r="C15" s="18" t="s">
        <v>36</v>
      </c>
      <c r="D15" s="25">
        <v>82305</v>
      </c>
      <c r="E15" s="25">
        <v>14165</v>
      </c>
      <c r="F15" s="47">
        <f>SUM(C15:E15)</f>
        <v>96470</v>
      </c>
    </row>
    <row r="19" spans="2:7" ht="18.75" x14ac:dyDescent="0.3">
      <c r="B19" s="43" t="s">
        <v>18</v>
      </c>
    </row>
    <row r="20" spans="2:7" ht="15.75" thickBot="1" x14ac:dyDescent="0.3"/>
    <row r="21" spans="2:7" x14ac:dyDescent="0.25">
      <c r="C21" s="19"/>
      <c r="D21" s="35" t="s">
        <v>19</v>
      </c>
      <c r="E21" s="35"/>
      <c r="F21" s="35" t="s">
        <v>43</v>
      </c>
      <c r="G21" s="36"/>
    </row>
    <row r="22" spans="2:7" ht="15.75" thickBot="1" x14ac:dyDescent="0.3">
      <c r="C22" s="28"/>
      <c r="D22" s="29" t="s">
        <v>3</v>
      </c>
      <c r="E22" s="29" t="s">
        <v>4</v>
      </c>
      <c r="F22" s="29" t="s">
        <v>3</v>
      </c>
      <c r="G22" s="30" t="s">
        <v>4</v>
      </c>
    </row>
    <row r="23" spans="2:7" x14ac:dyDescent="0.25">
      <c r="C23" s="8" t="s">
        <v>5</v>
      </c>
      <c r="D23" s="22">
        <v>13785</v>
      </c>
      <c r="E23" s="23">
        <v>7.0000000000000007E-2</v>
      </c>
      <c r="F23" s="22">
        <v>1520</v>
      </c>
      <c r="G23" s="24">
        <v>0.08</v>
      </c>
    </row>
    <row r="24" spans="2:7" x14ac:dyDescent="0.25">
      <c r="C24" s="8" t="s">
        <v>6</v>
      </c>
      <c r="D24" s="22">
        <v>16540</v>
      </c>
      <c r="E24" s="23">
        <v>0.09</v>
      </c>
      <c r="F24" s="22">
        <v>1920</v>
      </c>
      <c r="G24" s="24">
        <v>0.09</v>
      </c>
    </row>
    <row r="25" spans="2:7" x14ac:dyDescent="0.25">
      <c r="C25" s="8" t="s">
        <v>7</v>
      </c>
      <c r="D25" s="22">
        <v>15675</v>
      </c>
      <c r="E25" s="23">
        <v>0.08</v>
      </c>
      <c r="F25" s="22">
        <v>1755</v>
      </c>
      <c r="G25" s="24">
        <v>0.08</v>
      </c>
    </row>
    <row r="26" spans="2:7" x14ac:dyDescent="0.25">
      <c r="C26" s="8" t="s">
        <v>8</v>
      </c>
      <c r="D26" s="22">
        <v>17065</v>
      </c>
      <c r="E26" s="23">
        <v>0.08</v>
      </c>
      <c r="F26" s="22">
        <v>2045</v>
      </c>
      <c r="G26" s="24">
        <v>0.09</v>
      </c>
    </row>
    <row r="27" spans="2:7" x14ac:dyDescent="0.25">
      <c r="C27" s="8" t="s">
        <v>9</v>
      </c>
      <c r="D27" s="22">
        <v>15240</v>
      </c>
      <c r="E27" s="23">
        <v>7.0000000000000007E-2</v>
      </c>
      <c r="F27" s="22">
        <v>1900</v>
      </c>
      <c r="G27" s="24">
        <v>7.0000000000000007E-2</v>
      </c>
    </row>
    <row r="28" spans="2:7" x14ac:dyDescent="0.25">
      <c r="C28" s="8" t="s">
        <v>10</v>
      </c>
      <c r="D28" s="22">
        <v>15165</v>
      </c>
      <c r="E28" s="23">
        <v>7.0000000000000007E-2</v>
      </c>
      <c r="F28" s="22">
        <v>2070</v>
      </c>
      <c r="G28" s="24">
        <v>7.0000000000000007E-2</v>
      </c>
    </row>
    <row r="29" spans="2:7" x14ac:dyDescent="0.25">
      <c r="C29" s="8" t="s">
        <v>11</v>
      </c>
      <c r="D29" s="22">
        <v>16415</v>
      </c>
      <c r="E29" s="23">
        <v>7.0000000000000007E-2</v>
      </c>
      <c r="F29" s="22">
        <v>2490</v>
      </c>
      <c r="G29" s="24">
        <v>0.08</v>
      </c>
    </row>
    <row r="30" spans="2:7" x14ac:dyDescent="0.25">
      <c r="C30" s="8" t="s">
        <v>12</v>
      </c>
      <c r="D30" s="22">
        <v>16695</v>
      </c>
      <c r="E30" s="23">
        <v>0.08</v>
      </c>
      <c r="F30" s="22">
        <v>2895</v>
      </c>
      <c r="G30" s="24">
        <v>0.09</v>
      </c>
    </row>
    <row r="31" spans="2:7" ht="15.75" thickBot="1" x14ac:dyDescent="0.3">
      <c r="C31" s="11" t="s">
        <v>13</v>
      </c>
      <c r="D31" s="25">
        <v>23050</v>
      </c>
      <c r="E31" s="26">
        <v>0.11</v>
      </c>
      <c r="F31" s="25">
        <v>4210</v>
      </c>
      <c r="G31" s="27">
        <v>0.12</v>
      </c>
    </row>
    <row r="33" spans="2:12" ht="18.75" x14ac:dyDescent="0.3">
      <c r="B33" s="43" t="s">
        <v>20</v>
      </c>
    </row>
    <row r="34" spans="2:12" ht="15.75" thickBot="1" x14ac:dyDescent="0.3"/>
    <row r="35" spans="2:12" x14ac:dyDescent="0.25">
      <c r="C35" s="39"/>
      <c r="D35" s="19" t="s">
        <v>21</v>
      </c>
      <c r="E35" s="35"/>
      <c r="F35" s="35" t="s">
        <v>22</v>
      </c>
      <c r="G35" s="36"/>
    </row>
    <row r="36" spans="2:12" ht="15.75" thickBot="1" x14ac:dyDescent="0.3">
      <c r="C36" s="41"/>
      <c r="D36" s="29" t="s">
        <v>3</v>
      </c>
      <c r="E36" s="29" t="s">
        <v>4</v>
      </c>
      <c r="F36" s="29" t="s">
        <v>3</v>
      </c>
      <c r="G36" s="30" t="s">
        <v>4</v>
      </c>
    </row>
    <row r="37" spans="2:12" x14ac:dyDescent="0.25">
      <c r="C37" s="40" t="s">
        <v>19</v>
      </c>
      <c r="D37" s="22">
        <v>28830</v>
      </c>
      <c r="E37" s="23">
        <v>0.63</v>
      </c>
      <c r="F37" s="22">
        <v>17010</v>
      </c>
      <c r="G37" s="24">
        <v>0.37</v>
      </c>
    </row>
    <row r="38" spans="2:12" x14ac:dyDescent="0.25">
      <c r="C38" s="40" t="s">
        <v>43</v>
      </c>
      <c r="D38" s="22">
        <v>5510</v>
      </c>
      <c r="E38" s="23">
        <v>0.71</v>
      </c>
      <c r="F38" s="22">
        <v>2300</v>
      </c>
      <c r="G38" s="24">
        <v>0.28999999999999998</v>
      </c>
    </row>
    <row r="39" spans="2:12" ht="15.75" thickBot="1" x14ac:dyDescent="0.3">
      <c r="C39" s="41" t="s">
        <v>29</v>
      </c>
      <c r="D39" s="25">
        <v>440</v>
      </c>
      <c r="E39" s="26">
        <v>0.68</v>
      </c>
      <c r="F39" s="25">
        <v>210</v>
      </c>
      <c r="G39" s="27">
        <v>0.32</v>
      </c>
    </row>
    <row r="42" spans="2:12" ht="18.75" x14ac:dyDescent="0.3">
      <c r="B42" s="43" t="s">
        <v>51</v>
      </c>
    </row>
    <row r="43" spans="2:12" ht="19.5" thickBot="1" x14ac:dyDescent="0.35">
      <c r="B43" s="43"/>
    </row>
    <row r="44" spans="2:12" x14ac:dyDescent="0.25">
      <c r="C44" s="33"/>
      <c r="D44" s="60"/>
      <c r="E44" s="35" t="s">
        <v>52</v>
      </c>
      <c r="F44" s="35"/>
      <c r="G44" s="35" t="s">
        <v>49</v>
      </c>
      <c r="H44" s="35"/>
      <c r="I44" s="35" t="s">
        <v>50</v>
      </c>
      <c r="J44" s="35"/>
      <c r="K44" s="35" t="s">
        <v>53</v>
      </c>
      <c r="L44" s="36"/>
    </row>
    <row r="45" spans="2:12" ht="15.75" thickBot="1" x14ac:dyDescent="0.3">
      <c r="C45" s="38"/>
      <c r="D45" s="30"/>
      <c r="E45" s="29" t="s">
        <v>64</v>
      </c>
      <c r="F45" s="29" t="s">
        <v>54</v>
      </c>
      <c r="G45" s="29" t="s">
        <v>64</v>
      </c>
      <c r="H45" s="29" t="s">
        <v>54</v>
      </c>
      <c r="I45" s="29" t="s">
        <v>64</v>
      </c>
      <c r="J45" s="29" t="s">
        <v>54</v>
      </c>
      <c r="K45" s="29" t="s">
        <v>64</v>
      </c>
      <c r="L45" s="30" t="s">
        <v>54</v>
      </c>
    </row>
    <row r="46" spans="2:12" x14ac:dyDescent="0.25">
      <c r="C46" s="37" t="s">
        <v>11</v>
      </c>
      <c r="D46" s="76" t="s">
        <v>42</v>
      </c>
      <c r="E46" s="22">
        <v>3405</v>
      </c>
      <c r="F46" s="22">
        <v>6170</v>
      </c>
      <c r="G46" s="22">
        <v>3590</v>
      </c>
      <c r="H46" s="22">
        <v>2220</v>
      </c>
      <c r="I46" s="22">
        <v>7450</v>
      </c>
      <c r="J46" s="22">
        <v>21200</v>
      </c>
      <c r="K46" s="22">
        <v>5950</v>
      </c>
      <c r="L46" s="46">
        <v>60040</v>
      </c>
    </row>
    <row r="47" spans="2:12" x14ac:dyDescent="0.25">
      <c r="C47" s="37"/>
      <c r="D47" s="76" t="s">
        <v>43</v>
      </c>
      <c r="E47" s="22">
        <v>490</v>
      </c>
      <c r="F47" s="22">
        <v>905</v>
      </c>
      <c r="G47" s="22">
        <v>450</v>
      </c>
      <c r="H47" s="22">
        <v>300</v>
      </c>
      <c r="I47" s="22">
        <v>970</v>
      </c>
      <c r="J47" s="22">
        <v>3010</v>
      </c>
      <c r="K47" s="22">
        <v>865</v>
      </c>
      <c r="L47" s="46">
        <v>7695</v>
      </c>
    </row>
    <row r="48" spans="2:12" x14ac:dyDescent="0.25">
      <c r="C48" s="37" t="s">
        <v>12</v>
      </c>
      <c r="D48" s="76" t="s">
        <v>42</v>
      </c>
      <c r="E48" s="22">
        <v>2145</v>
      </c>
      <c r="F48" s="22">
        <v>4700</v>
      </c>
      <c r="G48" s="22">
        <v>2285</v>
      </c>
      <c r="H48" s="22">
        <v>1500</v>
      </c>
      <c r="I48" s="22">
        <v>4635</v>
      </c>
      <c r="J48" s="22">
        <v>15275</v>
      </c>
      <c r="K48" s="22">
        <v>3580</v>
      </c>
      <c r="L48" s="46">
        <v>42400</v>
      </c>
    </row>
    <row r="49" spans="3:12" x14ac:dyDescent="0.25">
      <c r="C49" s="37"/>
      <c r="D49" s="76" t="s">
        <v>43</v>
      </c>
      <c r="E49" s="22">
        <v>390</v>
      </c>
      <c r="F49" s="22">
        <v>740</v>
      </c>
      <c r="G49" s="22">
        <v>365</v>
      </c>
      <c r="H49" s="22">
        <v>275</v>
      </c>
      <c r="I49" s="22">
        <v>720</v>
      </c>
      <c r="J49" s="22">
        <v>2310</v>
      </c>
      <c r="K49" s="22">
        <v>535</v>
      </c>
      <c r="L49" s="46">
        <v>5870</v>
      </c>
    </row>
    <row r="50" spans="3:12" x14ac:dyDescent="0.25">
      <c r="C50" s="37" t="s">
        <v>13</v>
      </c>
      <c r="D50" s="76" t="s">
        <v>42</v>
      </c>
      <c r="E50" s="22">
        <v>2060</v>
      </c>
      <c r="F50" s="22">
        <v>6795</v>
      </c>
      <c r="G50" s="22">
        <v>3835</v>
      </c>
      <c r="H50" s="22">
        <v>2580</v>
      </c>
      <c r="I50" s="22">
        <v>4835</v>
      </c>
      <c r="J50" s="22">
        <v>22935</v>
      </c>
      <c r="K50" s="22">
        <v>2535</v>
      </c>
      <c r="L50" s="46">
        <v>59085</v>
      </c>
    </row>
    <row r="51" spans="3:12" ht="15.75" thickBot="1" x14ac:dyDescent="0.3">
      <c r="C51" s="38"/>
      <c r="D51" s="77" t="s">
        <v>43</v>
      </c>
      <c r="E51" s="25">
        <v>350</v>
      </c>
      <c r="F51" s="25">
        <v>1195</v>
      </c>
      <c r="G51" s="25">
        <v>645</v>
      </c>
      <c r="H51" s="25">
        <v>445</v>
      </c>
      <c r="I51" s="25">
        <v>750</v>
      </c>
      <c r="J51" s="25">
        <v>3620</v>
      </c>
      <c r="K51" s="25">
        <v>415</v>
      </c>
      <c r="L51" s="47">
        <v>8615</v>
      </c>
    </row>
  </sheetData>
  <mergeCells count="9">
    <mergeCell ref="E44:F44"/>
    <mergeCell ref="G44:H44"/>
    <mergeCell ref="I44:J44"/>
    <mergeCell ref="K44:L44"/>
    <mergeCell ref="C21:C22"/>
    <mergeCell ref="D21:E21"/>
    <mergeCell ref="F21:G21"/>
    <mergeCell ref="F35:G35"/>
    <mergeCell ref="D35:E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/>
  </sheetViews>
  <sheetFormatPr defaultRowHeight="15" x14ac:dyDescent="0.25"/>
  <cols>
    <col min="1" max="1" width="9.7109375" style="44" bestFit="1" customWidth="1"/>
    <col min="2" max="2" width="10.5703125" style="44" customWidth="1"/>
    <col min="3" max="4" width="9.7109375" style="44" bestFit="1" customWidth="1"/>
    <col min="5" max="7" width="7" style="44" bestFit="1" customWidth="1"/>
    <col min="8" max="8" width="8" style="44" bestFit="1" customWidth="1"/>
    <col min="9" max="9" width="9.5703125" style="44" bestFit="1" customWidth="1"/>
    <col min="10" max="10" width="7.85546875" style="44" bestFit="1" customWidth="1"/>
    <col min="11" max="11" width="7.28515625" style="44" bestFit="1" customWidth="1"/>
    <col min="12" max="12" width="8" style="44" bestFit="1" customWidth="1"/>
    <col min="13" max="16384" width="9.140625" style="44"/>
  </cols>
  <sheetData>
    <row r="1" spans="1:12" ht="21" x14ac:dyDescent="0.35">
      <c r="A1" s="59" t="s">
        <v>67</v>
      </c>
    </row>
    <row r="3" spans="1:12" ht="18.75" x14ac:dyDescent="0.3">
      <c r="B3" s="43" t="s">
        <v>37</v>
      </c>
    </row>
    <row r="4" spans="1:12" ht="15.75" thickBot="1" x14ac:dyDescent="0.3"/>
    <row r="5" spans="1:12" ht="30.75" thickBot="1" x14ac:dyDescent="0.3">
      <c r="C5" s="85"/>
      <c r="D5" s="83" t="s">
        <v>44</v>
      </c>
      <c r="E5" s="83" t="s">
        <v>45</v>
      </c>
      <c r="F5" s="83" t="s">
        <v>46</v>
      </c>
      <c r="G5" s="83" t="s">
        <v>47</v>
      </c>
      <c r="H5" s="83" t="s">
        <v>48</v>
      </c>
      <c r="I5" s="83" t="s">
        <v>29</v>
      </c>
      <c r="J5" s="83" t="s">
        <v>66</v>
      </c>
      <c r="K5" s="83" t="s">
        <v>59</v>
      </c>
      <c r="L5" s="84" t="s">
        <v>39</v>
      </c>
    </row>
    <row r="6" spans="1:12" x14ac:dyDescent="0.25">
      <c r="C6" s="86" t="s">
        <v>7</v>
      </c>
      <c r="D6" s="78">
        <v>2415</v>
      </c>
      <c r="E6" s="78">
        <v>4365</v>
      </c>
      <c r="F6" s="78">
        <v>5860</v>
      </c>
      <c r="G6" s="78">
        <v>7980</v>
      </c>
      <c r="H6" s="78">
        <v>13020</v>
      </c>
      <c r="I6" s="78">
        <v>485</v>
      </c>
      <c r="J6" s="78">
        <v>95</v>
      </c>
      <c r="K6" s="78">
        <v>50275</v>
      </c>
      <c r="L6" s="80">
        <f>SUM(D6:K6)</f>
        <v>84495</v>
      </c>
    </row>
    <row r="7" spans="1:12" x14ac:dyDescent="0.25">
      <c r="C7" s="86" t="s">
        <v>8</v>
      </c>
      <c r="D7" s="78">
        <v>2275</v>
      </c>
      <c r="E7" s="78">
        <v>3900</v>
      </c>
      <c r="F7" s="78">
        <v>5225</v>
      </c>
      <c r="G7" s="78">
        <v>7190</v>
      </c>
      <c r="H7" s="78">
        <v>12035</v>
      </c>
      <c r="I7" s="78">
        <v>415</v>
      </c>
      <c r="J7" s="78">
        <v>75</v>
      </c>
      <c r="K7" s="79">
        <v>48900</v>
      </c>
      <c r="L7" s="80">
        <f>SUM(D7:K7)</f>
        <v>80015</v>
      </c>
    </row>
    <row r="8" spans="1:12" x14ac:dyDescent="0.25">
      <c r="C8" s="86" t="s">
        <v>9</v>
      </c>
      <c r="D8" s="78">
        <v>2355</v>
      </c>
      <c r="E8" s="78">
        <v>3955</v>
      </c>
      <c r="F8" s="78">
        <v>5335</v>
      </c>
      <c r="G8" s="78">
        <v>7450</v>
      </c>
      <c r="H8" s="78">
        <v>12400</v>
      </c>
      <c r="I8" s="78">
        <v>395</v>
      </c>
      <c r="J8" s="78">
        <v>55</v>
      </c>
      <c r="K8" s="78">
        <v>44440</v>
      </c>
      <c r="L8" s="80">
        <f>SUM(D8:K8)</f>
        <v>76385</v>
      </c>
    </row>
    <row r="9" spans="1:12" x14ac:dyDescent="0.25">
      <c r="C9" s="86" t="s">
        <v>10</v>
      </c>
      <c r="D9" s="78">
        <v>1995</v>
      </c>
      <c r="E9" s="78">
        <v>3430</v>
      </c>
      <c r="F9" s="78">
        <v>4780</v>
      </c>
      <c r="G9" s="78">
        <v>6525</v>
      </c>
      <c r="H9" s="78">
        <v>11035</v>
      </c>
      <c r="I9" s="78">
        <v>255</v>
      </c>
      <c r="J9" s="78">
        <v>30</v>
      </c>
      <c r="K9" s="78">
        <v>37545</v>
      </c>
      <c r="L9" s="80">
        <f>SUM(D9:K9)</f>
        <v>65595</v>
      </c>
    </row>
    <row r="10" spans="1:12" x14ac:dyDescent="0.25">
      <c r="C10" s="86" t="s">
        <v>11</v>
      </c>
      <c r="D10" s="78">
        <v>2155</v>
      </c>
      <c r="E10" s="78">
        <v>3645</v>
      </c>
      <c r="F10" s="78">
        <v>5025</v>
      </c>
      <c r="G10" s="78">
        <v>6860</v>
      </c>
      <c r="H10" s="78">
        <v>11945</v>
      </c>
      <c r="I10" s="78">
        <v>255</v>
      </c>
      <c r="J10" s="78">
        <v>35</v>
      </c>
      <c r="K10" s="78">
        <v>40260</v>
      </c>
      <c r="L10" s="80">
        <f>SUM(D10:K10)</f>
        <v>70180</v>
      </c>
    </row>
    <row r="11" spans="1:12" x14ac:dyDescent="0.25">
      <c r="C11" s="86" t="s">
        <v>12</v>
      </c>
      <c r="D11" s="78">
        <v>2355</v>
      </c>
      <c r="E11" s="78">
        <v>4105</v>
      </c>
      <c r="F11" s="78">
        <v>5420</v>
      </c>
      <c r="G11" s="78">
        <v>7465</v>
      </c>
      <c r="H11" s="78">
        <v>12680</v>
      </c>
      <c r="I11" s="78">
        <v>215</v>
      </c>
      <c r="J11" s="78">
        <v>30</v>
      </c>
      <c r="K11" s="78">
        <v>39430</v>
      </c>
      <c r="L11" s="80">
        <f>SUM(D11:K11)</f>
        <v>71700</v>
      </c>
    </row>
    <row r="12" spans="1:12" x14ac:dyDescent="0.25">
      <c r="C12" s="86" t="s">
        <v>13</v>
      </c>
      <c r="D12" s="78">
        <v>2875</v>
      </c>
      <c r="E12" s="78">
        <v>4340</v>
      </c>
      <c r="F12" s="78">
        <v>5770</v>
      </c>
      <c r="G12" s="78">
        <v>7650</v>
      </c>
      <c r="H12" s="78">
        <v>12495</v>
      </c>
      <c r="I12" s="78">
        <v>230</v>
      </c>
      <c r="J12" s="78">
        <v>35</v>
      </c>
      <c r="K12" s="78">
        <v>40485</v>
      </c>
      <c r="L12" s="80">
        <f>SUM(D12:K12)</f>
        <v>73880</v>
      </c>
    </row>
    <row r="13" spans="1:12" ht="15.75" thickBot="1" x14ac:dyDescent="0.3">
      <c r="C13" s="87" t="s">
        <v>36</v>
      </c>
      <c r="D13" s="81">
        <v>4560</v>
      </c>
      <c r="E13" s="81">
        <v>6630</v>
      </c>
      <c r="F13" s="81">
        <v>8350</v>
      </c>
      <c r="G13" s="81">
        <v>10625</v>
      </c>
      <c r="H13" s="81">
        <v>15445</v>
      </c>
      <c r="I13" s="81">
        <v>230</v>
      </c>
      <c r="J13" s="81">
        <v>35</v>
      </c>
      <c r="K13" s="81">
        <v>50590</v>
      </c>
      <c r="L13" s="82">
        <f>SUM(D13:K13)</f>
        <v>96465</v>
      </c>
    </row>
    <row r="15" spans="1:12" ht="18.75" x14ac:dyDescent="0.3">
      <c r="B15" s="43" t="s">
        <v>18</v>
      </c>
    </row>
    <row r="16" spans="1:12" ht="15.75" thickBot="1" x14ac:dyDescent="0.3"/>
    <row r="17" spans="2:13" x14ac:dyDescent="0.25">
      <c r="C17" s="31"/>
      <c r="D17" s="35" t="s">
        <v>16</v>
      </c>
      <c r="E17" s="35"/>
      <c r="F17" s="35" t="s">
        <v>17</v>
      </c>
      <c r="G17" s="36"/>
    </row>
    <row r="18" spans="2:13" ht="15.75" thickBot="1" x14ac:dyDescent="0.3">
      <c r="C18" s="32"/>
      <c r="D18" s="29" t="s">
        <v>3</v>
      </c>
      <c r="E18" s="29" t="s">
        <v>4</v>
      </c>
      <c r="F18" s="29" t="s">
        <v>3</v>
      </c>
      <c r="G18" s="30" t="s">
        <v>4</v>
      </c>
    </row>
    <row r="19" spans="2:13" x14ac:dyDescent="0.25">
      <c r="C19" s="17" t="s">
        <v>5</v>
      </c>
      <c r="D19" s="22">
        <v>1175</v>
      </c>
      <c r="E19" s="23">
        <v>0.06</v>
      </c>
      <c r="F19" s="22">
        <v>5445</v>
      </c>
      <c r="G19" s="24">
        <v>7.0000000000000007E-2</v>
      </c>
    </row>
    <row r="20" spans="2:13" x14ac:dyDescent="0.25">
      <c r="C20" s="17" t="s">
        <v>6</v>
      </c>
      <c r="D20" s="22">
        <v>1410</v>
      </c>
      <c r="E20" s="23">
        <v>7.0000000000000007E-2</v>
      </c>
      <c r="F20" s="22">
        <v>6570</v>
      </c>
      <c r="G20" s="24">
        <v>0.09</v>
      </c>
    </row>
    <row r="21" spans="2:13" x14ac:dyDescent="0.25">
      <c r="C21" s="17" t="s">
        <v>7</v>
      </c>
      <c r="D21" s="22">
        <v>1340</v>
      </c>
      <c r="E21" s="23">
        <v>0.06</v>
      </c>
      <c r="F21" s="22">
        <v>6165</v>
      </c>
      <c r="G21" s="24">
        <v>0.08</v>
      </c>
    </row>
    <row r="22" spans="2:13" x14ac:dyDescent="0.25">
      <c r="C22" s="17" t="s">
        <v>8</v>
      </c>
      <c r="D22" s="22">
        <v>1560</v>
      </c>
      <c r="E22" s="23">
        <v>7.0000000000000007E-2</v>
      </c>
      <c r="F22" s="22">
        <v>6600</v>
      </c>
      <c r="G22" s="24">
        <v>0.09</v>
      </c>
    </row>
    <row r="23" spans="2:13" x14ac:dyDescent="0.25">
      <c r="C23" s="17" t="s">
        <v>9</v>
      </c>
      <c r="D23" s="22">
        <v>1280</v>
      </c>
      <c r="E23" s="23">
        <v>0.05</v>
      </c>
      <c r="F23" s="22">
        <v>6000</v>
      </c>
      <c r="G23" s="24">
        <v>0.08</v>
      </c>
    </row>
    <row r="24" spans="2:13" x14ac:dyDescent="0.25">
      <c r="C24" s="17" t="s">
        <v>10</v>
      </c>
      <c r="D24" s="22">
        <v>1305</v>
      </c>
      <c r="E24" s="23">
        <v>0.05</v>
      </c>
      <c r="F24" s="22">
        <v>6165</v>
      </c>
      <c r="G24" s="24">
        <v>7.0000000000000007E-2</v>
      </c>
    </row>
    <row r="25" spans="2:13" x14ac:dyDescent="0.25">
      <c r="C25" s="17" t="s">
        <v>11</v>
      </c>
      <c r="D25" s="22">
        <v>1455</v>
      </c>
      <c r="E25" s="23">
        <v>0.05</v>
      </c>
      <c r="F25" s="22">
        <v>6625</v>
      </c>
      <c r="G25" s="24">
        <v>0.08</v>
      </c>
    </row>
    <row r="26" spans="2:13" x14ac:dyDescent="0.25">
      <c r="C26" s="17" t="s">
        <v>12</v>
      </c>
      <c r="D26" s="22">
        <v>1920</v>
      </c>
      <c r="E26" s="23">
        <v>7.0000000000000007E-2</v>
      </c>
      <c r="F26" s="22">
        <v>6190</v>
      </c>
      <c r="G26" s="24">
        <v>0.08</v>
      </c>
    </row>
    <row r="27" spans="2:13" ht="15.75" thickBot="1" x14ac:dyDescent="0.3">
      <c r="C27" s="18" t="s">
        <v>13</v>
      </c>
      <c r="D27" s="25">
        <v>3020</v>
      </c>
      <c r="E27" s="26">
        <v>0.11</v>
      </c>
      <c r="F27" s="25">
        <v>7960</v>
      </c>
      <c r="G27" s="27">
        <v>0.1</v>
      </c>
    </row>
    <row r="29" spans="2:13" ht="18.75" x14ac:dyDescent="0.3">
      <c r="B29" s="43" t="s">
        <v>20</v>
      </c>
    </row>
    <row r="30" spans="2:13" ht="15.75" thickBot="1" x14ac:dyDescent="0.3"/>
    <row r="31" spans="2:13" x14ac:dyDescent="0.25">
      <c r="C31" s="39"/>
      <c r="D31" s="35" t="s">
        <v>21</v>
      </c>
      <c r="E31" s="35"/>
      <c r="F31" s="35" t="s">
        <v>22</v>
      </c>
      <c r="G31" s="36"/>
      <c r="J31" s="3"/>
      <c r="K31" s="3"/>
      <c r="L31" s="6"/>
      <c r="M31" s="6"/>
    </row>
    <row r="32" spans="2:13" ht="15.75" thickBot="1" x14ac:dyDescent="0.3">
      <c r="C32" s="41"/>
      <c r="D32" s="29" t="s">
        <v>3</v>
      </c>
      <c r="E32" s="29" t="s">
        <v>4</v>
      </c>
      <c r="F32" s="29" t="s">
        <v>3</v>
      </c>
      <c r="G32" s="30" t="s">
        <v>4</v>
      </c>
      <c r="J32" s="3"/>
      <c r="K32" s="3"/>
      <c r="L32" s="3"/>
      <c r="M32" s="3"/>
    </row>
    <row r="33" spans="2:13" x14ac:dyDescent="0.25">
      <c r="C33" s="40" t="s">
        <v>16</v>
      </c>
      <c r="D33" s="22">
        <v>2570</v>
      </c>
      <c r="E33" s="23">
        <v>0.84</v>
      </c>
      <c r="F33" s="22">
        <v>480</v>
      </c>
      <c r="G33" s="24">
        <v>0.16</v>
      </c>
      <c r="J33" s="22"/>
      <c r="K33" s="23"/>
      <c r="L33" s="22"/>
      <c r="M33" s="23"/>
    </row>
    <row r="34" spans="2:13" x14ac:dyDescent="0.25">
      <c r="C34" s="40" t="s">
        <v>32</v>
      </c>
      <c r="D34" s="22">
        <v>3600</v>
      </c>
      <c r="E34" s="23">
        <v>0.81</v>
      </c>
      <c r="F34" s="22">
        <v>850</v>
      </c>
      <c r="G34" s="24">
        <v>0.19</v>
      </c>
      <c r="J34" s="22"/>
      <c r="K34" s="23"/>
      <c r="L34" s="22"/>
      <c r="M34" s="23"/>
    </row>
    <row r="35" spans="2:13" x14ac:dyDescent="0.25">
      <c r="C35" s="40" t="s">
        <v>33</v>
      </c>
      <c r="D35" s="22">
        <v>4420</v>
      </c>
      <c r="E35" s="23">
        <v>0.78</v>
      </c>
      <c r="F35" s="22">
        <v>1270</v>
      </c>
      <c r="G35" s="24">
        <v>0.22</v>
      </c>
      <c r="J35" s="22"/>
      <c r="K35" s="23"/>
      <c r="L35" s="22"/>
      <c r="M35" s="23"/>
    </row>
    <row r="36" spans="2:13" x14ac:dyDescent="0.25">
      <c r="C36" s="40" t="s">
        <v>34</v>
      </c>
      <c r="D36" s="22">
        <v>5480</v>
      </c>
      <c r="E36" s="23">
        <v>0.74</v>
      </c>
      <c r="F36" s="22">
        <v>1890</v>
      </c>
      <c r="G36" s="24">
        <v>0.26</v>
      </c>
      <c r="J36" s="22"/>
      <c r="K36" s="23"/>
      <c r="L36" s="22"/>
      <c r="M36" s="23"/>
    </row>
    <row r="37" spans="2:13" x14ac:dyDescent="0.25">
      <c r="C37" s="40" t="s">
        <v>17</v>
      </c>
      <c r="D37" s="22">
        <v>7020</v>
      </c>
      <c r="E37" s="23">
        <v>0.63</v>
      </c>
      <c r="F37" s="22">
        <v>4135</v>
      </c>
      <c r="G37" s="24">
        <v>0.37</v>
      </c>
      <c r="J37" s="22"/>
      <c r="K37" s="23"/>
      <c r="L37" s="22"/>
      <c r="M37" s="23"/>
    </row>
    <row r="38" spans="2:13" x14ac:dyDescent="0.25">
      <c r="C38" s="40" t="s">
        <v>29</v>
      </c>
      <c r="D38" s="22">
        <v>4485</v>
      </c>
      <c r="E38" s="23">
        <v>0.41</v>
      </c>
      <c r="F38" s="22">
        <v>6385</v>
      </c>
      <c r="G38" s="24">
        <v>0.59</v>
      </c>
      <c r="J38" s="22"/>
      <c r="K38" s="23"/>
      <c r="L38" s="22"/>
      <c r="M38" s="23"/>
    </row>
    <row r="39" spans="2:13" ht="15.75" thickBot="1" x14ac:dyDescent="0.3">
      <c r="C39" s="41" t="s">
        <v>35</v>
      </c>
      <c r="D39" s="25">
        <v>7190</v>
      </c>
      <c r="E39" s="26">
        <v>0.62</v>
      </c>
      <c r="F39" s="25">
        <v>4490</v>
      </c>
      <c r="G39" s="27">
        <v>0.38</v>
      </c>
      <c r="J39" s="22"/>
      <c r="K39" s="23"/>
      <c r="L39" s="22"/>
      <c r="M39" s="23"/>
    </row>
    <row r="40" spans="2:13" x14ac:dyDescent="0.25">
      <c r="D40" s="9"/>
    </row>
    <row r="41" spans="2:13" ht="18.75" x14ac:dyDescent="0.3">
      <c r="B41" s="43" t="s">
        <v>51</v>
      </c>
      <c r="J41" s="3"/>
      <c r="K41" s="3"/>
      <c r="L41" s="6"/>
      <c r="M41" s="6"/>
    </row>
    <row r="42" spans="2:13" ht="19.5" thickBot="1" x14ac:dyDescent="0.35">
      <c r="B42" s="43"/>
    </row>
    <row r="43" spans="2:13" x14ac:dyDescent="0.25">
      <c r="C43" s="33"/>
      <c r="D43" s="60"/>
      <c r="E43" s="19" t="s">
        <v>49</v>
      </c>
      <c r="F43" s="35"/>
      <c r="G43" s="35" t="s">
        <v>50</v>
      </c>
      <c r="H43" s="35"/>
      <c r="I43" s="35" t="s">
        <v>52</v>
      </c>
      <c r="J43" s="35"/>
      <c r="K43" s="35" t="s">
        <v>58</v>
      </c>
      <c r="L43" s="36"/>
    </row>
    <row r="44" spans="2:13" ht="15.75" thickBot="1" x14ac:dyDescent="0.3">
      <c r="C44" s="38"/>
      <c r="D44" s="30"/>
      <c r="E44" s="29" t="s">
        <v>64</v>
      </c>
      <c r="F44" s="29" t="s">
        <v>54</v>
      </c>
      <c r="G44" s="29" t="s">
        <v>64</v>
      </c>
      <c r="H44" s="29" t="s">
        <v>54</v>
      </c>
      <c r="I44" s="29" t="s">
        <v>64</v>
      </c>
      <c r="J44" s="29" t="s">
        <v>54</v>
      </c>
      <c r="K44" s="29" t="s">
        <v>64</v>
      </c>
      <c r="L44" s="30" t="s">
        <v>54</v>
      </c>
    </row>
    <row r="45" spans="2:13" x14ac:dyDescent="0.25">
      <c r="C45" s="37" t="s">
        <v>11</v>
      </c>
      <c r="D45" s="76" t="s">
        <v>16</v>
      </c>
      <c r="E45" s="22">
        <v>330</v>
      </c>
      <c r="F45" s="22">
        <v>185</v>
      </c>
      <c r="G45" s="22">
        <v>615</v>
      </c>
      <c r="H45" s="22">
        <v>1895</v>
      </c>
      <c r="I45" s="22">
        <v>330</v>
      </c>
      <c r="J45" s="22">
        <v>545</v>
      </c>
      <c r="K45" s="22">
        <v>475</v>
      </c>
      <c r="L45" s="46">
        <v>4935</v>
      </c>
    </row>
    <row r="46" spans="2:13" x14ac:dyDescent="0.25">
      <c r="C46" s="37"/>
      <c r="D46" s="76" t="s">
        <v>32</v>
      </c>
      <c r="E46" s="22">
        <v>515</v>
      </c>
      <c r="F46" s="22">
        <v>240</v>
      </c>
      <c r="G46" s="22">
        <v>1000</v>
      </c>
      <c r="H46" s="22">
        <v>2700</v>
      </c>
      <c r="I46" s="22">
        <v>460</v>
      </c>
      <c r="J46" s="22">
        <v>720</v>
      </c>
      <c r="K46" s="22">
        <v>740</v>
      </c>
      <c r="L46" s="46">
        <v>7860</v>
      </c>
    </row>
    <row r="47" spans="2:13" x14ac:dyDescent="0.25">
      <c r="C47" s="37"/>
      <c r="D47" s="76" t="s">
        <v>33</v>
      </c>
      <c r="E47" s="22">
        <v>655</v>
      </c>
      <c r="F47" s="22">
        <v>365</v>
      </c>
      <c r="G47" s="22">
        <v>1245</v>
      </c>
      <c r="H47" s="22">
        <v>3380</v>
      </c>
      <c r="I47" s="22">
        <v>580</v>
      </c>
      <c r="J47" s="22">
        <v>985</v>
      </c>
      <c r="K47" s="22">
        <v>1090</v>
      </c>
      <c r="L47" s="46">
        <v>10100</v>
      </c>
    </row>
    <row r="48" spans="2:13" x14ac:dyDescent="0.25">
      <c r="C48" s="37"/>
      <c r="D48" s="76" t="s">
        <v>34</v>
      </c>
      <c r="E48" s="22">
        <v>835</v>
      </c>
      <c r="F48" s="22">
        <v>475</v>
      </c>
      <c r="G48" s="22">
        <v>1615</v>
      </c>
      <c r="H48" s="22">
        <v>4205</v>
      </c>
      <c r="I48" s="22">
        <v>745</v>
      </c>
      <c r="J48" s="22">
        <v>1170</v>
      </c>
      <c r="K48" s="22">
        <v>1360</v>
      </c>
      <c r="L48" s="46">
        <v>13055</v>
      </c>
    </row>
    <row r="49" spans="3:12" x14ac:dyDescent="0.25">
      <c r="C49" s="37"/>
      <c r="D49" s="76" t="s">
        <v>17</v>
      </c>
      <c r="E49" s="22">
        <v>1120</v>
      </c>
      <c r="F49" s="22">
        <v>715</v>
      </c>
      <c r="G49" s="22">
        <v>2400</v>
      </c>
      <c r="H49" s="22">
        <v>5710</v>
      </c>
      <c r="I49" s="22">
        <v>930</v>
      </c>
      <c r="J49" s="22">
        <v>1535</v>
      </c>
      <c r="K49" s="22">
        <v>2010</v>
      </c>
      <c r="L49" s="46">
        <v>19385</v>
      </c>
    </row>
    <row r="50" spans="3:12" x14ac:dyDescent="0.25">
      <c r="C50" s="37"/>
      <c r="D50" s="76" t="s">
        <v>29</v>
      </c>
      <c r="E50" s="22">
        <v>0</v>
      </c>
      <c r="F50" s="22">
        <v>0</v>
      </c>
      <c r="G50" s="22">
        <v>0</v>
      </c>
      <c r="H50" s="22">
        <v>35</v>
      </c>
      <c r="I50" s="22">
        <v>0</v>
      </c>
      <c r="J50" s="22">
        <v>0</v>
      </c>
      <c r="K50" s="22">
        <v>0</v>
      </c>
      <c r="L50" s="46">
        <v>55</v>
      </c>
    </row>
    <row r="51" spans="3:12" x14ac:dyDescent="0.25">
      <c r="C51" s="37" t="s">
        <v>12</v>
      </c>
      <c r="D51" s="76" t="s">
        <v>16</v>
      </c>
      <c r="E51" s="22">
        <v>685</v>
      </c>
      <c r="F51" s="22">
        <v>365</v>
      </c>
      <c r="G51" s="22">
        <v>975</v>
      </c>
      <c r="H51" s="22">
        <v>3445</v>
      </c>
      <c r="I51" s="22">
        <v>505</v>
      </c>
      <c r="J51" s="22">
        <v>1030</v>
      </c>
      <c r="K51" s="22">
        <v>575</v>
      </c>
      <c r="L51" s="46">
        <v>8770</v>
      </c>
    </row>
    <row r="52" spans="3:12" x14ac:dyDescent="0.25">
      <c r="C52" s="37"/>
      <c r="D52" s="76" t="s">
        <v>32</v>
      </c>
      <c r="E52" s="22">
        <v>1005</v>
      </c>
      <c r="F52" s="22">
        <v>525</v>
      </c>
      <c r="G52" s="22">
        <v>1380</v>
      </c>
      <c r="H52" s="22">
        <v>5105</v>
      </c>
      <c r="I52" s="22">
        <v>665</v>
      </c>
      <c r="J52" s="22">
        <v>1410</v>
      </c>
      <c r="K52" s="22">
        <v>865</v>
      </c>
      <c r="L52" s="46">
        <v>13440</v>
      </c>
    </row>
    <row r="53" spans="3:12" x14ac:dyDescent="0.25">
      <c r="C53" s="37"/>
      <c r="D53" s="76" t="s">
        <v>33</v>
      </c>
      <c r="E53" s="22">
        <v>1215</v>
      </c>
      <c r="F53" s="22">
        <v>745</v>
      </c>
      <c r="G53" s="22">
        <v>1695</v>
      </c>
      <c r="H53" s="22">
        <v>6195</v>
      </c>
      <c r="I53" s="22">
        <v>770</v>
      </c>
      <c r="J53" s="22">
        <v>1845</v>
      </c>
      <c r="K53" s="22">
        <v>1130</v>
      </c>
      <c r="L53" s="46">
        <v>17770</v>
      </c>
    </row>
    <row r="54" spans="3:12" x14ac:dyDescent="0.25">
      <c r="C54" s="37"/>
      <c r="D54" s="76" t="s">
        <v>34</v>
      </c>
      <c r="E54" s="22">
        <v>1385</v>
      </c>
      <c r="F54" s="22">
        <v>835</v>
      </c>
      <c r="G54" s="22">
        <v>2145</v>
      </c>
      <c r="H54" s="22">
        <v>7690</v>
      </c>
      <c r="I54" s="22">
        <v>885</v>
      </c>
      <c r="J54" s="22">
        <v>2210</v>
      </c>
      <c r="K54" s="22">
        <v>1370</v>
      </c>
      <c r="L54" s="46">
        <v>22005</v>
      </c>
    </row>
    <row r="55" spans="3:12" x14ac:dyDescent="0.25">
      <c r="C55" s="37"/>
      <c r="D55" s="76" t="s">
        <v>17</v>
      </c>
      <c r="E55" s="22">
        <v>1835</v>
      </c>
      <c r="F55" s="22">
        <v>1230</v>
      </c>
      <c r="G55" s="22">
        <v>2865</v>
      </c>
      <c r="H55" s="22">
        <v>10285</v>
      </c>
      <c r="I55" s="22">
        <v>1070</v>
      </c>
      <c r="J55" s="22">
        <v>2815</v>
      </c>
      <c r="K55" s="22">
        <v>1920</v>
      </c>
      <c r="L55" s="46">
        <v>32340</v>
      </c>
    </row>
    <row r="56" spans="3:12" ht="15.75" thickBot="1" x14ac:dyDescent="0.3">
      <c r="C56" s="38"/>
      <c r="D56" s="77" t="s">
        <v>29</v>
      </c>
      <c r="E56" s="25">
        <v>0</v>
      </c>
      <c r="F56" s="25">
        <v>0</v>
      </c>
      <c r="G56" s="25">
        <v>0</v>
      </c>
      <c r="H56" s="25">
        <v>40</v>
      </c>
      <c r="I56" s="25">
        <v>0</v>
      </c>
      <c r="J56" s="25">
        <v>0</v>
      </c>
      <c r="K56" s="25">
        <v>0</v>
      </c>
      <c r="L56" s="47">
        <v>75</v>
      </c>
    </row>
  </sheetData>
  <mergeCells count="11">
    <mergeCell ref="E43:F43"/>
    <mergeCell ref="G43:H43"/>
    <mergeCell ref="I43:J43"/>
    <mergeCell ref="K43:L43"/>
    <mergeCell ref="L41:M41"/>
    <mergeCell ref="C17:C18"/>
    <mergeCell ref="D17:E17"/>
    <mergeCell ref="F17:G17"/>
    <mergeCell ref="F31:G31"/>
    <mergeCell ref="L31:M31"/>
    <mergeCell ref="D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Age</vt:lpstr>
      <vt:lpstr>Gender</vt:lpstr>
      <vt:lpstr>Ethnicity</vt:lpstr>
      <vt:lpstr>Disability</vt:lpstr>
      <vt:lpstr>POLAR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Finlayson</dc:creator>
  <cp:lastModifiedBy>Rebecca Finlayson</cp:lastModifiedBy>
  <dcterms:created xsi:type="dcterms:W3CDTF">2018-05-09T07:14:35Z</dcterms:created>
  <dcterms:modified xsi:type="dcterms:W3CDTF">2018-06-19T08:14:28Z</dcterms:modified>
</cp:coreProperties>
</file>