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fficeforstudents-my.sharepoint.com/personal/dennis_dacres_officeforstudents_org_uk/Documents/Linked Spreadsheets/"/>
    </mc:Choice>
  </mc:AlternateContent>
  <xr:revisionPtr revIDLastSave="0" documentId="8_{CF68D006-DA9C-48F8-9CCF-1CB5F83637BC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Senior Staff Exps" sheetId="1" r:id="rId1"/>
  </sheets>
  <definedNames>
    <definedName name="_xlnm.Print_Area" localSheetId="0">'Senior Staff Exps'!$A$1:$H$53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1" i="1" l="1"/>
  <c r="H100" i="1"/>
  <c r="H97" i="1"/>
  <c r="H96" i="1"/>
</calcChain>
</file>

<file path=xl/sharedStrings.xml><?xml version="1.0" encoding="utf-8"?>
<sst xmlns="http://schemas.openxmlformats.org/spreadsheetml/2006/main" count="102" uniqueCount="30">
  <si>
    <t>Staff</t>
  </si>
  <si>
    <t>Expense Type</t>
  </si>
  <si>
    <t>Total</t>
  </si>
  <si>
    <t>Subsistence</t>
  </si>
  <si>
    <t>Rail</t>
  </si>
  <si>
    <t>Private &amp; Hire Cars</t>
  </si>
  <si>
    <t>Air Travel</t>
  </si>
  <si>
    <t>Hotels</t>
  </si>
  <si>
    <t>Taxi</t>
  </si>
  <si>
    <t>Travel Other (eg parking, Oyster cards)</t>
  </si>
  <si>
    <t>Conor Ryan  Director of External Relations</t>
  </si>
  <si>
    <t>All Senior Staff</t>
  </si>
  <si>
    <t>APR-JUN</t>
  </si>
  <si>
    <t>Total £</t>
  </si>
  <si>
    <t>notes:</t>
  </si>
  <si>
    <t>Nolan Smith
Director of Resources and Finance</t>
  </si>
  <si>
    <t>JUL-SEP</t>
  </si>
  <si>
    <t>OCT-DEC</t>
  </si>
  <si>
    <t>JAN-MAR</t>
  </si>
  <si>
    <t>John Blake
Director for Fair Access and Participation</t>
  </si>
  <si>
    <t>Senior Staff Travel and Expenses FY 2023-24</t>
  </si>
  <si>
    <t>Conor Ryan left the OfS in July 2023</t>
  </si>
  <si>
    <t>Jean Arnold
Director of Quality</t>
  </si>
  <si>
    <t>David Smy
Director of Monitoring &amp; Intervention</t>
  </si>
  <si>
    <t>Josh Fleming
Director of Strategy &amp; Delivery</t>
  </si>
  <si>
    <t>Philipa Pickford
Director of Regulation</t>
  </si>
  <si>
    <t>Philipa Pickford joined the OfS in July 2023</t>
  </si>
  <si>
    <t>Arif Ahmed joined the OfS in August 2023</t>
  </si>
  <si>
    <t>Arif Ahmed
Director of Freedom of Speech &amp; Academic Freedom</t>
  </si>
  <si>
    <t>Susan Lapworth
Chief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</si>
</sst>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\(#,##0\)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1" fillId="0" borderId="0" xfId="0" applyFont="1"/>
    <xf numFmtId="49" fontId="1" fillId="0" borderId="0" xfId="1" applyNumberFormat="1" applyFont="1" applyAlignment="1">
      <alignment horizontal="left"/>
    </xf>
    <xf numFmtId="49" fontId="1" fillId="0" borderId="0" xfId="1" applyNumberFormat="1" applyFont="1" applyAlignment="1">
      <alignment horizontal="center" wrapText="1"/>
    </xf>
    <xf numFmtId="49" fontId="1" fillId="0" borderId="0" xfId="1" applyNumberFormat="1" applyFont="1"/>
    <xf numFmtId="0" fontId="3" fillId="0" borderId="0" xfId="0" applyFont="1"/>
    <xf numFmtId="49" fontId="3" fillId="0" borderId="0" xfId="1" applyNumberFormat="1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3" fontId="3" fillId="0" borderId="1" xfId="0" applyNumberFormat="1" applyFont="1" applyBorder="1"/>
    <xf numFmtId="164" fontId="1" fillId="0" borderId="2" xfId="0" applyNumberFormat="1" applyFont="1" applyBorder="1" applyAlignment="1">
      <alignment horizontal="center"/>
    </xf>
    <xf numFmtId="43" fontId="3" fillId="0" borderId="2" xfId="0" applyNumberFormat="1" applyFont="1" applyBorder="1"/>
    <xf numFmtId="43" fontId="1" fillId="0" borderId="0" xfId="0" applyNumberFormat="1" applyFont="1"/>
    <xf numFmtId="9" fontId="3" fillId="0" borderId="0" xfId="2" applyFont="1"/>
    <xf numFmtId="0" fontId="5" fillId="0" borderId="0" xfId="0" applyFont="1"/>
    <xf numFmtId="0" fontId="3" fillId="0" borderId="4" xfId="0" applyFont="1" applyBorder="1"/>
    <xf numFmtId="0" fontId="3" fillId="0" borderId="3" xfId="0" applyFont="1" applyBorder="1"/>
    <xf numFmtId="0" fontId="3" fillId="0" borderId="0" xfId="0" applyFont="1" applyAlignment="1">
      <alignment horizontal="left" vertical="top" wrapText="1"/>
    </xf>
    <xf numFmtId="43" fontId="1" fillId="0" borderId="5" xfId="0" applyNumberFormat="1" applyFont="1" applyBorder="1"/>
    <xf numFmtId="1" fontId="3" fillId="0" borderId="0" xfId="0" applyNumberFormat="1" applyFont="1"/>
    <xf numFmtId="0" fontId="1" fillId="0" borderId="0" xfId="1" applyFont="1"/>
    <xf numFmtId="43" fontId="1" fillId="0" borderId="1" xfId="0" applyNumberFormat="1" applyFont="1" applyBorder="1"/>
    <xf numFmtId="49" fontId="3" fillId="0" borderId="0" xfId="1" applyNumberFormat="1" applyFont="1" applyAlignment="1">
      <alignment horizontal="center" vertical="center" textRotation="90" wrapText="1"/>
    </xf>
    <xf numFmtId="49" fontId="3" fillId="0" borderId="0" xfId="1" applyNumberFormat="1" applyFont="1" applyAlignment="1">
      <alignment horizontal="center" vertical="center" textRotation="90"/>
    </xf>
    <xf numFmtId="0" fontId="3" fillId="0" borderId="0" xfId="0" applyFont="1" applyAlignment="1">
      <alignment horizontal="left" vertical="top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03"/>
  <sheetViews>
    <sheetView tabSelected="1" zoomScaleNormal="100" workbookViewId="0">
      <pane xSplit="2" ySplit="3" topLeftCell="C24" activePane="bottomRight" state="frozen"/>
      <selection pane="topRight" activeCell="C1" sqref="C1"/>
      <selection pane="bottomLeft" activeCell="A4" sqref="A4"/>
      <selection pane="bottomRight"/>
    </sheetView>
  </sheetViews>
  <sheetFormatPr defaultColWidth="9.1328125" defaultRowHeight="10.15" x14ac:dyDescent="0.3"/>
  <cols>
    <col min="1" max="1" width="13.73046875" style="5" customWidth="1"/>
    <col min="2" max="2" width="36.3984375" style="5" customWidth="1"/>
    <col min="3" max="3" width="9" style="5" bestFit="1" customWidth="1"/>
    <col min="4" max="6" width="9" style="5" customWidth="1"/>
    <col min="7" max="7" width="9" style="5" bestFit="1" customWidth="1"/>
    <col min="8" max="8" width="7.06640625" style="5" customWidth="1"/>
    <col min="9" max="9" width="39.59765625" style="5" customWidth="1"/>
    <col min="10" max="16384" width="9.1328125" style="5"/>
  </cols>
  <sheetData>
    <row r="1" spans="1:15" ht="15" x14ac:dyDescent="0.4">
      <c r="A1" s="14" t="s">
        <v>20</v>
      </c>
      <c r="B1" s="1"/>
    </row>
    <row r="2" spans="1:15" x14ac:dyDescent="0.3">
      <c r="A2" s="15"/>
    </row>
    <row r="3" spans="1:15" ht="11.25" customHeight="1" x14ac:dyDescent="0.3">
      <c r="A3" s="2" t="s">
        <v>0</v>
      </c>
      <c r="B3" s="2" t="s">
        <v>1</v>
      </c>
      <c r="C3" s="7" t="s">
        <v>12</v>
      </c>
      <c r="D3" s="7" t="s">
        <v>16</v>
      </c>
      <c r="E3" s="7" t="s">
        <v>17</v>
      </c>
      <c r="F3" s="7" t="s">
        <v>18</v>
      </c>
      <c r="G3" s="10" t="s">
        <v>13</v>
      </c>
      <c r="I3" s="5" t="s">
        <v>14</v>
      </c>
    </row>
    <row r="4" spans="1:15" x14ac:dyDescent="0.3">
      <c r="A4" s="3"/>
      <c r="B4" s="3"/>
      <c r="C4" s="8"/>
      <c r="D4" s="8"/>
      <c r="E4" s="8"/>
      <c r="F4" s="8"/>
      <c r="G4" s="10"/>
    </row>
    <row r="5" spans="1:15" ht="10.15" customHeight="1" x14ac:dyDescent="0.3">
      <c r="A5" s="22" t="s">
        <v>29</v>
      </c>
      <c r="B5" s="6" t="s">
        <v>3</v>
      </c>
      <c r="C5" s="9">
        <v>0</v>
      </c>
      <c r="D5" s="9">
        <v>0</v>
      </c>
      <c r="E5" s="9">
        <v>0</v>
      </c>
      <c r="F5" s="9">
        <v>0</v>
      </c>
      <c r="G5" s="11">
        <v>0</v>
      </c>
      <c r="I5" s="24"/>
    </row>
    <row r="6" spans="1:15" ht="11.25" customHeight="1" x14ac:dyDescent="0.3">
      <c r="A6" s="23"/>
      <c r="B6" s="6" t="s">
        <v>4</v>
      </c>
      <c r="C6" s="9">
        <v>1769.6</v>
      </c>
      <c r="D6" s="9">
        <v>1221.2</v>
      </c>
      <c r="E6" s="9">
        <v>0</v>
      </c>
      <c r="F6" s="9">
        <v>0</v>
      </c>
      <c r="G6" s="11">
        <v>2990.8</v>
      </c>
      <c r="I6" s="24"/>
      <c r="J6" s="6"/>
      <c r="M6" s="6"/>
    </row>
    <row r="7" spans="1:15" x14ac:dyDescent="0.3">
      <c r="A7" s="23"/>
      <c r="B7" s="6" t="s">
        <v>5</v>
      </c>
      <c r="C7" s="9">
        <v>0</v>
      </c>
      <c r="D7" s="9">
        <v>0</v>
      </c>
      <c r="E7" s="9">
        <v>0</v>
      </c>
      <c r="F7" s="9">
        <v>0</v>
      </c>
      <c r="G7" s="11">
        <v>0</v>
      </c>
      <c r="I7" s="17"/>
      <c r="O7" s="16"/>
    </row>
    <row r="8" spans="1:15" x14ac:dyDescent="0.3">
      <c r="A8" s="23"/>
      <c r="B8" s="6" t="s">
        <v>6</v>
      </c>
      <c r="C8" s="9">
        <v>0</v>
      </c>
      <c r="D8" s="9">
        <v>0</v>
      </c>
      <c r="E8" s="9">
        <v>0</v>
      </c>
      <c r="F8" s="9">
        <v>0</v>
      </c>
      <c r="G8" s="11">
        <v>0</v>
      </c>
      <c r="I8" s="17"/>
      <c r="J8" s="15"/>
    </row>
    <row r="9" spans="1:15" x14ac:dyDescent="0.3">
      <c r="A9" s="23"/>
      <c r="B9" s="6" t="s">
        <v>7</v>
      </c>
      <c r="C9" s="9">
        <v>388.05</v>
      </c>
      <c r="D9" s="9">
        <v>379.4</v>
      </c>
      <c r="E9" s="9">
        <v>0</v>
      </c>
      <c r="F9" s="9">
        <v>0</v>
      </c>
      <c r="G9" s="11">
        <v>767.45</v>
      </c>
      <c r="I9" s="17"/>
    </row>
    <row r="10" spans="1:15" x14ac:dyDescent="0.3">
      <c r="A10" s="23"/>
      <c r="B10" s="6" t="s">
        <v>8</v>
      </c>
      <c r="C10" s="9">
        <v>0</v>
      </c>
      <c r="D10" s="9">
        <v>16</v>
      </c>
      <c r="E10" s="9">
        <v>0</v>
      </c>
      <c r="F10" s="9">
        <v>0</v>
      </c>
      <c r="G10" s="11">
        <v>16</v>
      </c>
      <c r="I10" s="17"/>
    </row>
    <row r="11" spans="1:15" x14ac:dyDescent="0.3">
      <c r="A11" s="23"/>
      <c r="B11" s="6" t="s">
        <v>9</v>
      </c>
      <c r="C11" s="9">
        <v>75.2</v>
      </c>
      <c r="D11" s="9">
        <v>101.6</v>
      </c>
      <c r="E11" s="9">
        <v>0</v>
      </c>
      <c r="F11" s="9">
        <v>0</v>
      </c>
      <c r="G11" s="11">
        <v>176.8</v>
      </c>
      <c r="I11" s="17"/>
    </row>
    <row r="12" spans="1:15" x14ac:dyDescent="0.3">
      <c r="A12" s="6"/>
      <c r="B12" s="6"/>
      <c r="C12" s="9"/>
      <c r="D12" s="9"/>
      <c r="E12" s="9"/>
      <c r="F12" s="9"/>
      <c r="G12" s="11"/>
    </row>
    <row r="13" spans="1:15" s="1" customFormat="1" x14ac:dyDescent="0.3">
      <c r="A13" s="4"/>
      <c r="B13" s="4" t="s">
        <v>2</v>
      </c>
      <c r="C13" s="18">
        <v>2232.85</v>
      </c>
      <c r="D13" s="18">
        <v>1718.2</v>
      </c>
      <c r="E13" s="18">
        <v>0</v>
      </c>
      <c r="F13" s="18">
        <v>0</v>
      </c>
      <c r="G13" s="18">
        <v>3951.05</v>
      </c>
    </row>
    <row r="14" spans="1:15" x14ac:dyDescent="0.3">
      <c r="A14" s="4"/>
      <c r="B14" s="4"/>
      <c r="C14" s="12"/>
      <c r="D14" s="12"/>
      <c r="E14" s="12"/>
      <c r="F14" s="12"/>
      <c r="G14" s="12"/>
    </row>
    <row r="15" spans="1:15" x14ac:dyDescent="0.3">
      <c r="A15" s="22" t="s">
        <v>19</v>
      </c>
      <c r="B15" s="6" t="s">
        <v>3</v>
      </c>
      <c r="C15" s="9">
        <v>14.88</v>
      </c>
      <c r="D15" s="9">
        <v>64.55</v>
      </c>
      <c r="E15" s="9">
        <v>0</v>
      </c>
      <c r="F15" s="9">
        <v>0</v>
      </c>
      <c r="G15" s="11">
        <v>79.430000000000007</v>
      </c>
    </row>
    <row r="16" spans="1:15" x14ac:dyDescent="0.3">
      <c r="A16" s="23"/>
      <c r="B16" s="6" t="s">
        <v>4</v>
      </c>
      <c r="C16" s="9">
        <v>167.4</v>
      </c>
      <c r="D16" s="9">
        <v>17.2</v>
      </c>
      <c r="E16" s="9">
        <v>0</v>
      </c>
      <c r="F16" s="9">
        <v>0</v>
      </c>
      <c r="G16" s="11">
        <v>184.6</v>
      </c>
    </row>
    <row r="17" spans="1:7" x14ac:dyDescent="0.3">
      <c r="A17" s="23"/>
      <c r="B17" s="6" t="s">
        <v>5</v>
      </c>
      <c r="C17" s="9">
        <v>921.18</v>
      </c>
      <c r="D17" s="9">
        <v>344.34</v>
      </c>
      <c r="E17" s="9">
        <v>0</v>
      </c>
      <c r="F17" s="9">
        <v>0</v>
      </c>
      <c r="G17" s="11">
        <v>1265.52</v>
      </c>
    </row>
    <row r="18" spans="1:7" x14ac:dyDescent="0.3">
      <c r="A18" s="23"/>
      <c r="B18" s="6" t="s">
        <v>6</v>
      </c>
      <c r="C18" s="9">
        <v>0</v>
      </c>
      <c r="D18" s="9">
        <v>0</v>
      </c>
      <c r="E18" s="9">
        <v>0</v>
      </c>
      <c r="F18" s="9">
        <v>0</v>
      </c>
      <c r="G18" s="11">
        <v>0</v>
      </c>
    </row>
    <row r="19" spans="1:7" x14ac:dyDescent="0.3">
      <c r="A19" s="23"/>
      <c r="B19" s="6" t="s">
        <v>7</v>
      </c>
      <c r="C19" s="9">
        <v>299</v>
      </c>
      <c r="D19" s="9">
        <v>1050.1300000000001</v>
      </c>
      <c r="E19" s="9">
        <v>0</v>
      </c>
      <c r="F19" s="9">
        <v>0</v>
      </c>
      <c r="G19" s="11">
        <v>1349.13</v>
      </c>
    </row>
    <row r="20" spans="1:7" x14ac:dyDescent="0.3">
      <c r="A20" s="23"/>
      <c r="B20" s="6" t="s">
        <v>8</v>
      </c>
      <c r="C20" s="9">
        <v>0</v>
      </c>
      <c r="D20" s="9">
        <v>112</v>
      </c>
      <c r="E20" s="9">
        <v>0</v>
      </c>
      <c r="F20" s="9">
        <v>0</v>
      </c>
      <c r="G20" s="11">
        <v>112</v>
      </c>
    </row>
    <row r="21" spans="1:7" x14ac:dyDescent="0.3">
      <c r="A21" s="23"/>
      <c r="B21" s="6" t="s">
        <v>9</v>
      </c>
      <c r="C21" s="9">
        <v>128.59</v>
      </c>
      <c r="D21" s="9">
        <v>110.21</v>
      </c>
      <c r="E21" s="9">
        <v>0</v>
      </c>
      <c r="F21" s="9">
        <v>0</v>
      </c>
      <c r="G21" s="11">
        <v>238.8</v>
      </c>
    </row>
    <row r="22" spans="1:7" x14ac:dyDescent="0.3">
      <c r="A22" s="6"/>
      <c r="B22" s="6"/>
      <c r="C22" s="9"/>
      <c r="D22" s="9"/>
      <c r="E22" s="9"/>
      <c r="F22" s="9"/>
      <c r="G22" s="11"/>
    </row>
    <row r="23" spans="1:7" x14ac:dyDescent="0.3">
      <c r="A23" s="4"/>
      <c r="B23" s="4" t="s">
        <v>2</v>
      </c>
      <c r="C23" s="18">
        <v>1531.05</v>
      </c>
      <c r="D23" s="18">
        <v>1698.43</v>
      </c>
      <c r="E23" s="18">
        <v>0</v>
      </c>
      <c r="F23" s="18">
        <v>0</v>
      </c>
      <c r="G23" s="18">
        <v>3229.48</v>
      </c>
    </row>
    <row r="24" spans="1:7" x14ac:dyDescent="0.3">
      <c r="A24" s="4"/>
      <c r="B24" s="4"/>
      <c r="C24" s="9"/>
      <c r="D24" s="12"/>
      <c r="E24" s="12"/>
      <c r="F24" s="12"/>
      <c r="G24" s="12"/>
    </row>
    <row r="25" spans="1:7" ht="10.15" customHeight="1" x14ac:dyDescent="0.3">
      <c r="A25" s="22" t="s">
        <v>15</v>
      </c>
      <c r="B25" s="6" t="s">
        <v>3</v>
      </c>
      <c r="C25" s="9">
        <v>0</v>
      </c>
      <c r="D25" s="9">
        <v>0</v>
      </c>
      <c r="E25" s="9">
        <v>0</v>
      </c>
      <c r="F25" s="9">
        <v>0</v>
      </c>
      <c r="G25" s="11">
        <v>0</v>
      </c>
    </row>
    <row r="26" spans="1:7" x14ac:dyDescent="0.3">
      <c r="A26" s="23"/>
      <c r="B26" s="6" t="s">
        <v>4</v>
      </c>
      <c r="C26" s="9">
        <v>168.5</v>
      </c>
      <c r="D26" s="9">
        <v>5.5</v>
      </c>
      <c r="E26" s="9">
        <v>0</v>
      </c>
      <c r="F26" s="9">
        <v>0</v>
      </c>
      <c r="G26" s="11">
        <v>174</v>
      </c>
    </row>
    <row r="27" spans="1:7" x14ac:dyDescent="0.3">
      <c r="A27" s="23"/>
      <c r="B27" s="6" t="s">
        <v>5</v>
      </c>
      <c r="C27" s="9">
        <v>0</v>
      </c>
      <c r="D27" s="9">
        <v>0</v>
      </c>
      <c r="E27" s="9">
        <v>0</v>
      </c>
      <c r="F27" s="9">
        <v>0</v>
      </c>
      <c r="G27" s="11">
        <v>0</v>
      </c>
    </row>
    <row r="28" spans="1:7" x14ac:dyDescent="0.3">
      <c r="A28" s="23"/>
      <c r="B28" s="6" t="s">
        <v>6</v>
      </c>
      <c r="C28" s="9">
        <v>0</v>
      </c>
      <c r="D28" s="9">
        <v>0</v>
      </c>
      <c r="E28" s="9">
        <v>0</v>
      </c>
      <c r="F28" s="9">
        <v>0</v>
      </c>
      <c r="G28" s="11">
        <v>0</v>
      </c>
    </row>
    <row r="29" spans="1:7" x14ac:dyDescent="0.3">
      <c r="A29" s="23"/>
      <c r="B29" s="6" t="s">
        <v>7</v>
      </c>
      <c r="C29" s="9">
        <v>0</v>
      </c>
      <c r="D29" s="9">
        <v>0</v>
      </c>
      <c r="E29" s="9">
        <v>0</v>
      </c>
      <c r="F29" s="9">
        <v>0</v>
      </c>
      <c r="G29" s="11">
        <v>0</v>
      </c>
    </row>
    <row r="30" spans="1:7" x14ac:dyDescent="0.3">
      <c r="A30" s="23"/>
      <c r="B30" s="6" t="s">
        <v>8</v>
      </c>
      <c r="C30" s="9">
        <v>0</v>
      </c>
      <c r="D30" s="9">
        <v>0</v>
      </c>
      <c r="E30" s="9">
        <v>0</v>
      </c>
      <c r="F30" s="9">
        <v>0</v>
      </c>
      <c r="G30" s="11">
        <v>0</v>
      </c>
    </row>
    <row r="31" spans="1:7" x14ac:dyDescent="0.3">
      <c r="A31" s="23"/>
      <c r="B31" s="6" t="s">
        <v>9</v>
      </c>
      <c r="C31" s="9">
        <v>8.4</v>
      </c>
      <c r="D31" s="9">
        <v>8.4</v>
      </c>
      <c r="E31" s="9">
        <v>0</v>
      </c>
      <c r="F31" s="9">
        <v>0</v>
      </c>
      <c r="G31" s="11">
        <v>16.8</v>
      </c>
    </row>
    <row r="32" spans="1:7" x14ac:dyDescent="0.3">
      <c r="A32" s="6"/>
      <c r="B32" s="6"/>
      <c r="C32" s="9"/>
      <c r="D32" s="9"/>
      <c r="E32" s="9"/>
      <c r="F32" s="9"/>
      <c r="G32" s="11"/>
    </row>
    <row r="33" spans="1:9" x14ac:dyDescent="0.3">
      <c r="A33" s="4"/>
      <c r="B33" s="4" t="s">
        <v>2</v>
      </c>
      <c r="C33" s="18">
        <v>176.9</v>
      </c>
      <c r="D33" s="18">
        <v>13.9</v>
      </c>
      <c r="E33" s="18">
        <v>0</v>
      </c>
      <c r="F33" s="18">
        <v>0</v>
      </c>
      <c r="G33" s="18">
        <v>190.8</v>
      </c>
    </row>
    <row r="34" spans="1:9" x14ac:dyDescent="0.3">
      <c r="A34" s="4"/>
      <c r="B34" s="4"/>
      <c r="C34" s="9"/>
      <c r="D34" s="12"/>
      <c r="E34" s="12"/>
      <c r="F34" s="12"/>
      <c r="G34" s="12"/>
    </row>
    <row r="35" spans="1:9" ht="11.25" customHeight="1" x14ac:dyDescent="0.3">
      <c r="A35" s="22" t="s">
        <v>10</v>
      </c>
      <c r="B35" s="6" t="s">
        <v>3</v>
      </c>
      <c r="C35" s="9">
        <v>0</v>
      </c>
      <c r="D35" s="9">
        <v>0</v>
      </c>
      <c r="E35" s="9">
        <v>0</v>
      </c>
      <c r="F35" s="9">
        <v>0</v>
      </c>
      <c r="G35" s="11">
        <v>0</v>
      </c>
      <c r="I35" s="5" t="s">
        <v>21</v>
      </c>
    </row>
    <row r="36" spans="1:9" x14ac:dyDescent="0.3">
      <c r="A36" s="23"/>
      <c r="B36" s="6" t="s">
        <v>4</v>
      </c>
      <c r="C36" s="9">
        <v>534.20000000000005</v>
      </c>
      <c r="D36" s="9">
        <v>-247.8</v>
      </c>
      <c r="E36" s="9">
        <v>0</v>
      </c>
      <c r="F36" s="9">
        <v>0</v>
      </c>
      <c r="G36" s="11">
        <v>286.39999999999998</v>
      </c>
    </row>
    <row r="37" spans="1:9" x14ac:dyDescent="0.3">
      <c r="A37" s="23"/>
      <c r="B37" s="6" t="s">
        <v>5</v>
      </c>
      <c r="C37" s="9">
        <v>0</v>
      </c>
      <c r="D37" s="9">
        <v>0</v>
      </c>
      <c r="E37" s="9">
        <v>0</v>
      </c>
      <c r="F37" s="9">
        <v>0</v>
      </c>
      <c r="G37" s="11">
        <v>0</v>
      </c>
    </row>
    <row r="38" spans="1:9" x14ac:dyDescent="0.3">
      <c r="A38" s="23"/>
      <c r="B38" s="6" t="s">
        <v>6</v>
      </c>
      <c r="C38" s="9">
        <v>0</v>
      </c>
      <c r="D38" s="9">
        <v>0</v>
      </c>
      <c r="E38" s="9">
        <v>0</v>
      </c>
      <c r="F38" s="9">
        <v>0</v>
      </c>
      <c r="G38" s="11">
        <v>0</v>
      </c>
    </row>
    <row r="39" spans="1:9" x14ac:dyDescent="0.3">
      <c r="A39" s="23"/>
      <c r="B39" s="6" t="s">
        <v>7</v>
      </c>
      <c r="C39" s="9">
        <v>202.4</v>
      </c>
      <c r="D39" s="9">
        <v>0</v>
      </c>
      <c r="E39" s="9">
        <v>0</v>
      </c>
      <c r="F39" s="9">
        <v>0</v>
      </c>
      <c r="G39" s="11">
        <v>202.4</v>
      </c>
    </row>
    <row r="40" spans="1:9" x14ac:dyDescent="0.3">
      <c r="A40" s="23"/>
      <c r="B40" s="6" t="s">
        <v>8</v>
      </c>
      <c r="C40" s="9">
        <v>0</v>
      </c>
      <c r="D40" s="9">
        <v>0</v>
      </c>
      <c r="E40" s="9">
        <v>0</v>
      </c>
      <c r="F40" s="9">
        <v>0</v>
      </c>
      <c r="G40" s="11">
        <v>0</v>
      </c>
    </row>
    <row r="41" spans="1:9" x14ac:dyDescent="0.3">
      <c r="A41" s="23"/>
      <c r="B41" s="6" t="s">
        <v>9</v>
      </c>
      <c r="C41" s="9">
        <v>0</v>
      </c>
      <c r="D41" s="9">
        <v>0</v>
      </c>
      <c r="E41" s="9">
        <v>0</v>
      </c>
      <c r="F41" s="9">
        <v>0</v>
      </c>
      <c r="G41" s="11">
        <v>0</v>
      </c>
    </row>
    <row r="42" spans="1:9" x14ac:dyDescent="0.3">
      <c r="A42" s="6"/>
      <c r="B42" s="6"/>
      <c r="C42" s="9"/>
      <c r="D42" s="9"/>
      <c r="E42" s="9"/>
      <c r="F42" s="9"/>
      <c r="G42" s="11"/>
    </row>
    <row r="43" spans="1:9" x14ac:dyDescent="0.3">
      <c r="A43" s="4"/>
      <c r="B43" s="4" t="s">
        <v>2</v>
      </c>
      <c r="C43" s="18">
        <v>736.6</v>
      </c>
      <c r="D43" s="18">
        <v>-247.8</v>
      </c>
      <c r="E43" s="18">
        <v>0</v>
      </c>
      <c r="F43" s="18">
        <v>0</v>
      </c>
      <c r="G43" s="18">
        <v>488.8</v>
      </c>
    </row>
    <row r="44" spans="1:9" x14ac:dyDescent="0.3">
      <c r="A44" s="4"/>
      <c r="B44" s="4"/>
      <c r="C44" s="9"/>
      <c r="D44" s="12"/>
      <c r="E44" s="12"/>
      <c r="F44" s="12"/>
      <c r="G44" s="12"/>
    </row>
    <row r="45" spans="1:9" ht="10.15" customHeight="1" x14ac:dyDescent="0.3">
      <c r="A45" s="22" t="s">
        <v>22</v>
      </c>
      <c r="B45" s="6" t="s">
        <v>3</v>
      </c>
      <c r="C45" s="9">
        <v>0</v>
      </c>
      <c r="D45" s="9">
        <v>0</v>
      </c>
      <c r="E45" s="9">
        <v>0</v>
      </c>
      <c r="F45" s="9">
        <v>0</v>
      </c>
      <c r="G45" s="11">
        <v>0</v>
      </c>
      <c r="H45" s="13"/>
    </row>
    <row r="46" spans="1:9" x14ac:dyDescent="0.3">
      <c r="A46" s="23"/>
      <c r="B46" s="6" t="s">
        <v>4</v>
      </c>
      <c r="C46" s="9">
        <v>119.5</v>
      </c>
      <c r="D46" s="9">
        <v>1074.9000000000001</v>
      </c>
      <c r="E46" s="9">
        <v>0</v>
      </c>
      <c r="F46" s="9">
        <v>0</v>
      </c>
      <c r="G46" s="11">
        <v>1194.4000000000001</v>
      </c>
      <c r="H46" s="13"/>
    </row>
    <row r="47" spans="1:9" x14ac:dyDescent="0.3">
      <c r="A47" s="23"/>
      <c r="B47" s="6" t="s">
        <v>5</v>
      </c>
      <c r="C47" s="9">
        <v>0</v>
      </c>
      <c r="D47" s="9">
        <v>0</v>
      </c>
      <c r="E47" s="9">
        <v>0</v>
      </c>
      <c r="F47" s="9">
        <v>0</v>
      </c>
      <c r="G47" s="11">
        <v>0</v>
      </c>
      <c r="H47" s="13"/>
    </row>
    <row r="48" spans="1:9" x14ac:dyDescent="0.3">
      <c r="A48" s="23"/>
      <c r="B48" s="6" t="s">
        <v>6</v>
      </c>
      <c r="C48" s="9">
        <v>0</v>
      </c>
      <c r="D48" s="9">
        <v>0</v>
      </c>
      <c r="E48" s="9">
        <v>0</v>
      </c>
      <c r="F48" s="9">
        <v>0</v>
      </c>
      <c r="G48" s="11">
        <v>0</v>
      </c>
      <c r="H48" s="13"/>
      <c r="I48" s="4"/>
    </row>
    <row r="49" spans="1:9" x14ac:dyDescent="0.3">
      <c r="A49" s="23"/>
      <c r="B49" s="6" t="s">
        <v>7</v>
      </c>
      <c r="C49" s="9">
        <v>0</v>
      </c>
      <c r="D49" s="9">
        <v>152</v>
      </c>
      <c r="E49" s="9">
        <v>0</v>
      </c>
      <c r="F49" s="9">
        <v>0</v>
      </c>
      <c r="G49" s="11">
        <v>152</v>
      </c>
      <c r="H49" s="13"/>
    </row>
    <row r="50" spans="1:9" x14ac:dyDescent="0.3">
      <c r="A50" s="23"/>
      <c r="B50" s="6" t="s">
        <v>8</v>
      </c>
      <c r="C50" s="9">
        <v>0</v>
      </c>
      <c r="D50" s="9">
        <v>0</v>
      </c>
      <c r="E50" s="9">
        <v>0</v>
      </c>
      <c r="F50" s="9">
        <v>0</v>
      </c>
      <c r="G50" s="11">
        <v>0</v>
      </c>
      <c r="H50" s="13"/>
    </row>
    <row r="51" spans="1:9" x14ac:dyDescent="0.3">
      <c r="A51" s="23"/>
      <c r="B51" s="6" t="s">
        <v>9</v>
      </c>
      <c r="C51" s="9">
        <v>0</v>
      </c>
      <c r="D51" s="9">
        <v>0</v>
      </c>
      <c r="E51" s="9">
        <v>0</v>
      </c>
      <c r="F51" s="9">
        <v>0</v>
      </c>
      <c r="G51" s="11">
        <v>0</v>
      </c>
      <c r="H51" s="13"/>
    </row>
    <row r="52" spans="1:9" x14ac:dyDescent="0.3">
      <c r="C52" s="9"/>
      <c r="D52" s="9"/>
      <c r="E52" s="9"/>
      <c r="F52" s="9"/>
      <c r="G52" s="11"/>
      <c r="H52" s="13"/>
    </row>
    <row r="53" spans="1:9" x14ac:dyDescent="0.3">
      <c r="B53" s="4" t="s">
        <v>2</v>
      </c>
      <c r="C53" s="18">
        <v>119.5</v>
      </c>
      <c r="D53" s="18">
        <v>1226.9000000000001</v>
      </c>
      <c r="E53" s="18">
        <v>0</v>
      </c>
      <c r="F53" s="18">
        <v>0</v>
      </c>
      <c r="G53" s="18">
        <v>1346.4</v>
      </c>
      <c r="H53" s="13"/>
    </row>
    <row r="54" spans="1:9" x14ac:dyDescent="0.3">
      <c r="C54" s="9"/>
    </row>
    <row r="55" spans="1:9" ht="10.15" customHeight="1" x14ac:dyDescent="0.3">
      <c r="A55" s="22" t="s">
        <v>23</v>
      </c>
      <c r="B55" s="6" t="s">
        <v>3</v>
      </c>
      <c r="C55" s="9">
        <v>0</v>
      </c>
      <c r="D55" s="9">
        <v>0</v>
      </c>
      <c r="E55" s="9">
        <v>0</v>
      </c>
      <c r="F55" s="9">
        <v>0</v>
      </c>
      <c r="G55" s="11">
        <v>0</v>
      </c>
      <c r="H55" s="13"/>
    </row>
    <row r="56" spans="1:9" x14ac:dyDescent="0.3">
      <c r="A56" s="23"/>
      <c r="B56" s="6" t="s">
        <v>4</v>
      </c>
      <c r="C56" s="9">
        <v>0</v>
      </c>
      <c r="D56" s="9">
        <v>636.20000000000005</v>
      </c>
      <c r="E56" s="9">
        <v>0</v>
      </c>
      <c r="F56" s="9">
        <v>0</v>
      </c>
      <c r="G56" s="11">
        <v>636.20000000000005</v>
      </c>
      <c r="H56" s="13"/>
    </row>
    <row r="57" spans="1:9" x14ac:dyDescent="0.3">
      <c r="A57" s="23"/>
      <c r="B57" s="6" t="s">
        <v>5</v>
      </c>
      <c r="C57" s="9">
        <v>0</v>
      </c>
      <c r="D57" s="9">
        <v>0</v>
      </c>
      <c r="E57" s="9">
        <v>0</v>
      </c>
      <c r="F57" s="9">
        <v>0</v>
      </c>
      <c r="G57" s="11">
        <v>0</v>
      </c>
      <c r="H57" s="13"/>
    </row>
    <row r="58" spans="1:9" x14ac:dyDescent="0.3">
      <c r="A58" s="23"/>
      <c r="B58" s="6" t="s">
        <v>6</v>
      </c>
      <c r="C58" s="9">
        <v>0</v>
      </c>
      <c r="D58" s="9">
        <v>0</v>
      </c>
      <c r="E58" s="9">
        <v>0</v>
      </c>
      <c r="F58" s="9">
        <v>0</v>
      </c>
      <c r="G58" s="11">
        <v>0</v>
      </c>
      <c r="H58" s="13"/>
      <c r="I58" s="20"/>
    </row>
    <row r="59" spans="1:9" x14ac:dyDescent="0.3">
      <c r="A59" s="23"/>
      <c r="B59" s="6" t="s">
        <v>7</v>
      </c>
      <c r="C59" s="9">
        <v>0</v>
      </c>
      <c r="D59" s="9">
        <v>0</v>
      </c>
      <c r="E59" s="9">
        <v>0</v>
      </c>
      <c r="F59" s="9">
        <v>0</v>
      </c>
      <c r="G59" s="11">
        <v>0</v>
      </c>
      <c r="H59" s="13"/>
    </row>
    <row r="60" spans="1:9" x14ac:dyDescent="0.3">
      <c r="A60" s="23"/>
      <c r="B60" s="6" t="s">
        <v>8</v>
      </c>
      <c r="C60" s="9">
        <v>0</v>
      </c>
      <c r="D60" s="9">
        <v>0</v>
      </c>
      <c r="E60" s="9">
        <v>0</v>
      </c>
      <c r="F60" s="9">
        <v>0</v>
      </c>
      <c r="G60" s="11">
        <v>0</v>
      </c>
      <c r="H60" s="13"/>
    </row>
    <row r="61" spans="1:9" x14ac:dyDescent="0.3">
      <c r="A61" s="23"/>
      <c r="B61" s="6" t="s">
        <v>9</v>
      </c>
      <c r="C61" s="9">
        <v>0</v>
      </c>
      <c r="D61" s="9">
        <v>0</v>
      </c>
      <c r="E61" s="9">
        <v>0</v>
      </c>
      <c r="F61" s="9">
        <v>0</v>
      </c>
      <c r="G61" s="11">
        <v>0</v>
      </c>
      <c r="H61" s="13"/>
    </row>
    <row r="62" spans="1:9" x14ac:dyDescent="0.3">
      <c r="C62" s="9"/>
      <c r="D62" s="9"/>
      <c r="E62" s="9"/>
      <c r="F62" s="9"/>
      <c r="G62" s="11"/>
      <c r="H62" s="13"/>
    </row>
    <row r="63" spans="1:9" x14ac:dyDescent="0.3">
      <c r="B63" s="4" t="s">
        <v>2</v>
      </c>
      <c r="C63" s="18">
        <v>0</v>
      </c>
      <c r="D63" s="18">
        <v>636.20000000000005</v>
      </c>
      <c r="E63" s="18">
        <v>0</v>
      </c>
      <c r="F63" s="18">
        <v>0</v>
      </c>
      <c r="G63" s="18">
        <v>636.20000000000005</v>
      </c>
      <c r="H63" s="13"/>
    </row>
    <row r="64" spans="1:9" x14ac:dyDescent="0.3">
      <c r="B64" s="4"/>
      <c r="C64" s="21"/>
      <c r="D64" s="12"/>
      <c r="E64" s="12"/>
      <c r="F64" s="12"/>
      <c r="G64" s="12"/>
      <c r="H64" s="13"/>
    </row>
    <row r="65" spans="1:9" ht="10.15" customHeight="1" x14ac:dyDescent="0.3">
      <c r="A65" s="22" t="s">
        <v>24</v>
      </c>
      <c r="B65" s="6" t="s">
        <v>3</v>
      </c>
      <c r="C65" s="9">
        <v>0</v>
      </c>
      <c r="D65" s="9">
        <v>0</v>
      </c>
      <c r="E65" s="9">
        <v>0</v>
      </c>
      <c r="F65" s="9">
        <v>0</v>
      </c>
      <c r="G65" s="11">
        <v>0</v>
      </c>
      <c r="H65" s="13"/>
    </row>
    <row r="66" spans="1:9" x14ac:dyDescent="0.3">
      <c r="A66" s="23"/>
      <c r="B66" s="6" t="s">
        <v>4</v>
      </c>
      <c r="C66" s="9">
        <v>1708.5</v>
      </c>
      <c r="D66" s="9">
        <v>1031.95</v>
      </c>
      <c r="E66" s="9">
        <v>0</v>
      </c>
      <c r="F66" s="9">
        <v>0</v>
      </c>
      <c r="G66" s="11">
        <v>2740.45</v>
      </c>
      <c r="H66" s="13"/>
    </row>
    <row r="67" spans="1:9" x14ac:dyDescent="0.3">
      <c r="A67" s="23"/>
      <c r="B67" s="6" t="s">
        <v>5</v>
      </c>
      <c r="C67" s="9">
        <v>0</v>
      </c>
      <c r="D67" s="9">
        <v>0</v>
      </c>
      <c r="E67" s="9">
        <v>0</v>
      </c>
      <c r="F67" s="9">
        <v>0</v>
      </c>
      <c r="G67" s="11">
        <v>0</v>
      </c>
      <c r="H67" s="13"/>
    </row>
    <row r="68" spans="1:9" x14ac:dyDescent="0.3">
      <c r="A68" s="23"/>
      <c r="B68" s="6" t="s">
        <v>6</v>
      </c>
      <c r="C68" s="9">
        <v>0</v>
      </c>
      <c r="D68" s="9">
        <v>0</v>
      </c>
      <c r="E68" s="9">
        <v>0</v>
      </c>
      <c r="F68" s="9">
        <v>0</v>
      </c>
      <c r="G68" s="11">
        <v>0</v>
      </c>
      <c r="H68" s="13"/>
      <c r="I68" s="20"/>
    </row>
    <row r="69" spans="1:9" x14ac:dyDescent="0.3">
      <c r="A69" s="23"/>
      <c r="B69" s="6" t="s">
        <v>7</v>
      </c>
      <c r="C69" s="9">
        <v>0</v>
      </c>
      <c r="D69" s="9">
        <v>0</v>
      </c>
      <c r="E69" s="9">
        <v>0</v>
      </c>
      <c r="F69" s="9">
        <v>0</v>
      </c>
      <c r="G69" s="11">
        <v>0</v>
      </c>
      <c r="H69" s="13"/>
    </row>
    <row r="70" spans="1:9" x14ac:dyDescent="0.3">
      <c r="A70" s="23"/>
      <c r="B70" s="6" t="s">
        <v>8</v>
      </c>
      <c r="C70" s="9">
        <v>0</v>
      </c>
      <c r="D70" s="9">
        <v>0</v>
      </c>
      <c r="E70" s="9">
        <v>0</v>
      </c>
      <c r="F70" s="9">
        <v>0</v>
      </c>
      <c r="G70" s="11">
        <v>0</v>
      </c>
      <c r="H70" s="13"/>
    </row>
    <row r="71" spans="1:9" x14ac:dyDescent="0.3">
      <c r="A71" s="23"/>
      <c r="B71" s="6" t="s">
        <v>9</v>
      </c>
      <c r="C71" s="9">
        <v>0</v>
      </c>
      <c r="D71" s="9">
        <v>0</v>
      </c>
      <c r="E71" s="9">
        <v>0</v>
      </c>
      <c r="F71" s="9">
        <v>0</v>
      </c>
      <c r="G71" s="11">
        <v>0</v>
      </c>
      <c r="H71" s="13"/>
    </row>
    <row r="72" spans="1:9" x14ac:dyDescent="0.3">
      <c r="C72" s="9"/>
      <c r="D72" s="9"/>
      <c r="E72" s="9"/>
      <c r="F72" s="9"/>
      <c r="G72" s="11"/>
      <c r="H72" s="13"/>
    </row>
    <row r="73" spans="1:9" x14ac:dyDescent="0.3">
      <c r="B73" s="4" t="s">
        <v>2</v>
      </c>
      <c r="C73" s="18">
        <v>1708.5</v>
      </c>
      <c r="D73" s="18">
        <v>1031.95</v>
      </c>
      <c r="E73" s="18">
        <v>0</v>
      </c>
      <c r="F73" s="18">
        <v>0</v>
      </c>
      <c r="G73" s="18">
        <v>2740.45</v>
      </c>
      <c r="H73" s="13"/>
    </row>
    <row r="74" spans="1:9" ht="10.15" customHeight="1" x14ac:dyDescent="0.3">
      <c r="B74" s="4"/>
      <c r="C74" s="21"/>
      <c r="D74" s="12"/>
      <c r="E74" s="12"/>
      <c r="F74" s="12"/>
      <c r="G74" s="12"/>
      <c r="H74" s="13"/>
    </row>
    <row r="75" spans="1:9" ht="10.15" customHeight="1" x14ac:dyDescent="0.3">
      <c r="A75" s="22" t="s">
        <v>25</v>
      </c>
      <c r="B75" s="6" t="s">
        <v>3</v>
      </c>
      <c r="C75" s="9">
        <v>0</v>
      </c>
      <c r="D75" s="9">
        <v>0</v>
      </c>
      <c r="E75" s="9">
        <v>0</v>
      </c>
      <c r="F75" s="9">
        <v>0</v>
      </c>
      <c r="G75" s="11">
        <v>0</v>
      </c>
      <c r="H75" s="13"/>
      <c r="I75" s="5" t="s">
        <v>26</v>
      </c>
    </row>
    <row r="76" spans="1:9" x14ac:dyDescent="0.3">
      <c r="A76" s="23"/>
      <c r="B76" s="6" t="s">
        <v>4</v>
      </c>
      <c r="C76" s="9">
        <v>0</v>
      </c>
      <c r="D76" s="9">
        <v>203.7</v>
      </c>
      <c r="E76" s="9">
        <v>0</v>
      </c>
      <c r="F76" s="9">
        <v>0</v>
      </c>
      <c r="G76" s="11">
        <v>203.7</v>
      </c>
      <c r="H76" s="13"/>
    </row>
    <row r="77" spans="1:9" x14ac:dyDescent="0.3">
      <c r="A77" s="23"/>
      <c r="B77" s="6" t="s">
        <v>5</v>
      </c>
      <c r="C77" s="9">
        <v>0</v>
      </c>
      <c r="D77" s="9">
        <v>0</v>
      </c>
      <c r="E77" s="9">
        <v>0</v>
      </c>
      <c r="F77" s="9">
        <v>0</v>
      </c>
      <c r="G77" s="11">
        <v>0</v>
      </c>
      <c r="H77" s="13"/>
    </row>
    <row r="78" spans="1:9" x14ac:dyDescent="0.3">
      <c r="A78" s="23"/>
      <c r="B78" s="6" t="s">
        <v>6</v>
      </c>
      <c r="C78" s="9">
        <v>0</v>
      </c>
      <c r="D78" s="9">
        <v>0</v>
      </c>
      <c r="E78" s="9">
        <v>0</v>
      </c>
      <c r="F78" s="9">
        <v>0</v>
      </c>
      <c r="G78" s="11">
        <v>0</v>
      </c>
      <c r="H78" s="13"/>
      <c r="I78" s="20"/>
    </row>
    <row r="79" spans="1:9" x14ac:dyDescent="0.3">
      <c r="A79" s="23"/>
      <c r="B79" s="6" t="s">
        <v>7</v>
      </c>
      <c r="C79" s="9">
        <v>0</v>
      </c>
      <c r="D79" s="9">
        <v>105</v>
      </c>
      <c r="E79" s="9">
        <v>0</v>
      </c>
      <c r="F79" s="9">
        <v>0</v>
      </c>
      <c r="G79" s="11">
        <v>105</v>
      </c>
      <c r="H79" s="13"/>
    </row>
    <row r="80" spans="1:9" x14ac:dyDescent="0.3">
      <c r="A80" s="23"/>
      <c r="B80" s="6" t="s">
        <v>8</v>
      </c>
      <c r="C80" s="9">
        <v>0</v>
      </c>
      <c r="D80" s="9">
        <v>0</v>
      </c>
      <c r="E80" s="9">
        <v>0</v>
      </c>
      <c r="F80" s="9">
        <v>0</v>
      </c>
      <c r="G80" s="11">
        <v>0</v>
      </c>
      <c r="H80" s="13"/>
    </row>
    <row r="81" spans="1:9" x14ac:dyDescent="0.3">
      <c r="A81" s="23"/>
      <c r="B81" s="6" t="s">
        <v>9</v>
      </c>
      <c r="C81" s="9">
        <v>0</v>
      </c>
      <c r="D81" s="9">
        <v>0</v>
      </c>
      <c r="E81" s="9">
        <v>0</v>
      </c>
      <c r="F81" s="9">
        <v>0</v>
      </c>
      <c r="G81" s="11">
        <v>0</v>
      </c>
      <c r="H81" s="13"/>
    </row>
    <row r="82" spans="1:9" x14ac:dyDescent="0.3">
      <c r="C82" s="9"/>
      <c r="D82" s="9"/>
      <c r="E82" s="9"/>
      <c r="F82" s="9"/>
      <c r="G82" s="11"/>
      <c r="H82" s="13"/>
    </row>
    <row r="83" spans="1:9" x14ac:dyDescent="0.3">
      <c r="B83" s="4" t="s">
        <v>2</v>
      </c>
      <c r="C83" s="18">
        <v>0</v>
      </c>
      <c r="D83" s="18">
        <v>308.7</v>
      </c>
      <c r="E83" s="18">
        <v>0</v>
      </c>
      <c r="F83" s="18">
        <v>0</v>
      </c>
      <c r="G83" s="18">
        <v>308.7</v>
      </c>
      <c r="H83" s="13"/>
    </row>
    <row r="84" spans="1:9" ht="10.15" customHeight="1" x14ac:dyDescent="0.3">
      <c r="B84" s="4"/>
      <c r="C84" s="21"/>
      <c r="D84" s="12"/>
      <c r="E84" s="12"/>
      <c r="F84" s="12"/>
      <c r="G84" s="12"/>
      <c r="H84" s="13"/>
    </row>
    <row r="85" spans="1:9" ht="10.15" customHeight="1" x14ac:dyDescent="0.3">
      <c r="A85" s="22" t="s">
        <v>28</v>
      </c>
      <c r="B85" s="6" t="s">
        <v>3</v>
      </c>
      <c r="C85" s="9">
        <v>0</v>
      </c>
      <c r="D85" s="9">
        <v>0</v>
      </c>
      <c r="E85" s="9">
        <v>0</v>
      </c>
      <c r="F85" s="9">
        <v>0</v>
      </c>
      <c r="G85" s="11">
        <v>0</v>
      </c>
      <c r="H85" s="13"/>
      <c r="I85" s="5" t="s">
        <v>27</v>
      </c>
    </row>
    <row r="86" spans="1:9" x14ac:dyDescent="0.3">
      <c r="A86" s="23"/>
      <c r="B86" s="6" t="s">
        <v>4</v>
      </c>
      <c r="C86" s="9">
        <v>0</v>
      </c>
      <c r="D86" s="9">
        <v>784.1</v>
      </c>
      <c r="E86" s="9">
        <v>0</v>
      </c>
      <c r="F86" s="9">
        <v>0</v>
      </c>
      <c r="G86" s="11">
        <v>784.1</v>
      </c>
      <c r="H86" s="13"/>
    </row>
    <row r="87" spans="1:9" x14ac:dyDescent="0.3">
      <c r="A87" s="23"/>
      <c r="B87" s="6" t="s">
        <v>5</v>
      </c>
      <c r="C87" s="9">
        <v>0</v>
      </c>
      <c r="D87" s="9">
        <v>0</v>
      </c>
      <c r="E87" s="9">
        <v>0</v>
      </c>
      <c r="F87" s="9">
        <v>0</v>
      </c>
      <c r="G87" s="11">
        <v>0</v>
      </c>
      <c r="H87" s="13"/>
    </row>
    <row r="88" spans="1:9" x14ac:dyDescent="0.3">
      <c r="A88" s="23"/>
      <c r="B88" s="6" t="s">
        <v>6</v>
      </c>
      <c r="C88" s="9">
        <v>0</v>
      </c>
      <c r="D88" s="9">
        <v>0</v>
      </c>
      <c r="E88" s="9">
        <v>0</v>
      </c>
      <c r="F88" s="9">
        <v>0</v>
      </c>
      <c r="G88" s="11">
        <v>0</v>
      </c>
      <c r="H88" s="13"/>
      <c r="I88" s="20"/>
    </row>
    <row r="89" spans="1:9" x14ac:dyDescent="0.3">
      <c r="A89" s="23"/>
      <c r="B89" s="6" t="s">
        <v>7</v>
      </c>
      <c r="C89" s="9">
        <v>0</v>
      </c>
      <c r="D89" s="9">
        <v>194.29</v>
      </c>
      <c r="E89" s="9">
        <v>0</v>
      </c>
      <c r="F89" s="9">
        <v>0</v>
      </c>
      <c r="G89" s="11">
        <v>194.29</v>
      </c>
      <c r="H89" s="13"/>
    </row>
    <row r="90" spans="1:9" x14ac:dyDescent="0.3">
      <c r="A90" s="23"/>
      <c r="B90" s="6" t="s">
        <v>8</v>
      </c>
      <c r="C90" s="9">
        <v>0</v>
      </c>
      <c r="D90" s="9">
        <v>0</v>
      </c>
      <c r="E90" s="9">
        <v>0</v>
      </c>
      <c r="F90" s="9">
        <v>0</v>
      </c>
      <c r="G90" s="11">
        <v>0</v>
      </c>
      <c r="H90" s="13"/>
    </row>
    <row r="91" spans="1:9" x14ac:dyDescent="0.3">
      <c r="A91" s="23"/>
      <c r="B91" s="6" t="s">
        <v>9</v>
      </c>
      <c r="C91" s="9">
        <v>0</v>
      </c>
      <c r="D91" s="9">
        <v>0</v>
      </c>
      <c r="E91" s="9">
        <v>0</v>
      </c>
      <c r="F91" s="9">
        <v>0</v>
      </c>
      <c r="G91" s="11">
        <v>0</v>
      </c>
      <c r="H91" s="13"/>
    </row>
    <row r="92" spans="1:9" x14ac:dyDescent="0.3">
      <c r="C92" s="9"/>
      <c r="D92" s="9"/>
      <c r="E92" s="9"/>
      <c r="F92" s="9"/>
      <c r="G92" s="11"/>
      <c r="H92" s="13"/>
    </row>
    <row r="93" spans="1:9" x14ac:dyDescent="0.3">
      <c r="B93" s="4" t="s">
        <v>2</v>
      </c>
      <c r="C93" s="18">
        <v>0</v>
      </c>
      <c r="D93" s="18">
        <v>978.39</v>
      </c>
      <c r="E93" s="18">
        <v>0</v>
      </c>
      <c r="F93" s="18">
        <v>0</v>
      </c>
      <c r="G93" s="18">
        <v>978.39</v>
      </c>
      <c r="H93" s="13"/>
    </row>
    <row r="94" spans="1:9" x14ac:dyDescent="0.3">
      <c r="C94" s="9"/>
    </row>
    <row r="95" spans="1:9" ht="10.15" customHeight="1" x14ac:dyDescent="0.3">
      <c r="A95" s="22" t="s">
        <v>11</v>
      </c>
      <c r="B95" s="6" t="s">
        <v>3</v>
      </c>
      <c r="C95" s="9">
        <v>14.88</v>
      </c>
      <c r="D95" s="9">
        <v>64.55</v>
      </c>
      <c r="E95" s="9">
        <v>0</v>
      </c>
      <c r="F95" s="9">
        <v>0</v>
      </c>
      <c r="G95" s="11">
        <v>79.430000000000007</v>
      </c>
      <c r="H95" s="13">
        <v>1.3102003377181096E-2</v>
      </c>
      <c r="I95" s="19"/>
    </row>
    <row r="96" spans="1:9" x14ac:dyDescent="0.3">
      <c r="A96" s="22"/>
      <c r="B96" s="6" t="s">
        <v>4</v>
      </c>
      <c r="C96" s="9">
        <v>4467.7</v>
      </c>
      <c r="D96" s="9">
        <v>4726.95</v>
      </c>
      <c r="E96" s="9">
        <v>0</v>
      </c>
      <c r="F96" s="9">
        <v>0</v>
      </c>
      <c r="G96" s="11">
        <v>9194.65</v>
      </c>
      <c r="H96" s="13">
        <f>9194.65/13870.27</f>
        <v>0.66290346186483751</v>
      </c>
      <c r="I96" s="19"/>
    </row>
    <row r="97" spans="1:9" x14ac:dyDescent="0.3">
      <c r="A97" s="22"/>
      <c r="B97" s="6" t="s">
        <v>5</v>
      </c>
      <c r="C97" s="9">
        <v>921.18</v>
      </c>
      <c r="D97" s="9">
        <v>344.34</v>
      </c>
      <c r="E97" s="9">
        <v>0</v>
      </c>
      <c r="F97" s="9">
        <v>0</v>
      </c>
      <c r="G97" s="11">
        <v>1265.52</v>
      </c>
      <c r="H97" s="13">
        <f>1265.52/13870.27</f>
        <v>9.1239752362426971E-2</v>
      </c>
      <c r="I97" s="19"/>
    </row>
    <row r="98" spans="1:9" x14ac:dyDescent="0.3">
      <c r="A98" s="22"/>
      <c r="B98" s="6" t="s">
        <v>6</v>
      </c>
      <c r="C98" s="9">
        <v>0</v>
      </c>
      <c r="D98" s="9">
        <v>0</v>
      </c>
      <c r="E98" s="9">
        <v>0</v>
      </c>
      <c r="F98" s="9">
        <v>0</v>
      </c>
      <c r="G98" s="11">
        <v>0</v>
      </c>
      <c r="H98" s="13">
        <v>0</v>
      </c>
      <c r="I98" s="19"/>
    </row>
    <row r="99" spans="1:9" x14ac:dyDescent="0.3">
      <c r="A99" s="22"/>
      <c r="B99" s="6" t="s">
        <v>7</v>
      </c>
      <c r="C99" s="9">
        <v>889.45</v>
      </c>
      <c r="D99" s="9">
        <v>1880.82</v>
      </c>
      <c r="E99" s="9">
        <v>0</v>
      </c>
      <c r="F99" s="9">
        <v>0</v>
      </c>
      <c r="G99" s="11">
        <v>2770.27</v>
      </c>
      <c r="H99" s="13">
        <v>0.19</v>
      </c>
      <c r="I99" s="19"/>
    </row>
    <row r="100" spans="1:9" x14ac:dyDescent="0.3">
      <c r="A100" s="22"/>
      <c r="B100" s="6" t="s">
        <v>8</v>
      </c>
      <c r="C100" s="9">
        <v>0</v>
      </c>
      <c r="D100" s="9">
        <v>128</v>
      </c>
      <c r="E100" s="9">
        <v>0</v>
      </c>
      <c r="F100" s="9">
        <v>0</v>
      </c>
      <c r="G100" s="11">
        <v>128</v>
      </c>
      <c r="H100" s="13">
        <f>128/13870.27</f>
        <v>9.2283711852761338E-3</v>
      </c>
      <c r="I100" s="19"/>
    </row>
    <row r="101" spans="1:9" x14ac:dyDescent="0.3">
      <c r="A101" s="22"/>
      <c r="B101" s="6" t="s">
        <v>9</v>
      </c>
      <c r="C101" s="9">
        <v>212.19</v>
      </c>
      <c r="D101" s="9">
        <v>220.21</v>
      </c>
      <c r="E101" s="9">
        <v>0</v>
      </c>
      <c r="F101" s="9">
        <v>0</v>
      </c>
      <c r="G101" s="11">
        <v>432.4</v>
      </c>
      <c r="H101" s="13">
        <f>432.4/13870.27</f>
        <v>3.1174591410260938E-2</v>
      </c>
      <c r="I101" s="19"/>
    </row>
    <row r="102" spans="1:9" x14ac:dyDescent="0.3">
      <c r="C102" s="9"/>
      <c r="D102" s="9"/>
      <c r="E102" s="9"/>
      <c r="F102" s="9"/>
      <c r="G102" s="11"/>
      <c r="H102" s="13"/>
    </row>
    <row r="103" spans="1:9" x14ac:dyDescent="0.3">
      <c r="B103" s="4" t="s">
        <v>2</v>
      </c>
      <c r="C103" s="18">
        <v>6505.4</v>
      </c>
      <c r="D103" s="18">
        <v>7364.87</v>
      </c>
      <c r="E103" s="18">
        <v>0</v>
      </c>
      <c r="F103" s="18">
        <v>0</v>
      </c>
      <c r="G103" s="18">
        <v>13870.27</v>
      </c>
      <c r="H103" s="13">
        <v>1.0000000000000002</v>
      </c>
    </row>
  </sheetData>
  <mergeCells count="11">
    <mergeCell ref="A55:A61"/>
    <mergeCell ref="A95:A101"/>
    <mergeCell ref="I5:I6"/>
    <mergeCell ref="A45:A51"/>
    <mergeCell ref="A35:A41"/>
    <mergeCell ref="A5:A11"/>
    <mergeCell ref="A15:A21"/>
    <mergeCell ref="A25:A31"/>
    <mergeCell ref="A65:A71"/>
    <mergeCell ref="A75:A81"/>
    <mergeCell ref="A85:A91"/>
  </mergeCells>
  <pageMargins left="0.7" right="0.7" top="0.75" bottom="0.75" header="0.3" footer="0.3"/>
  <pageSetup paperSize="9" scale="5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2" ma:contentTypeDescription="Create a new document." ma:contentTypeScope="" ma:versionID="4fa68a8a24bd08bbb2f8ed55060147e5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81776c1bc68404bb0bf9a74db7f24f3e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5D6E0D-DACB-4EC7-9185-AE7DDFD6B74F}"/>
</file>

<file path=customXml/itemProps2.xml><?xml version="1.0" encoding="utf-8"?>
<ds:datastoreItem xmlns:ds="http://schemas.openxmlformats.org/officeDocument/2006/customXml" ds:itemID="{15893316-48C4-40DC-A36F-1EDBD2D6C423}"/>
</file>

<file path=customXml/itemProps3.xml><?xml version="1.0" encoding="utf-8"?>
<ds:datastoreItem xmlns:ds="http://schemas.openxmlformats.org/officeDocument/2006/customXml" ds:itemID="{49FC2E33-93CB-4471-8D6A-A25F3936716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Senior Staff Exps</vt:lpstr>
      <vt:lpstr>'Senior Staff Exps'!Print_Area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Mackay (7117)</dc:creator>
  <cp:lastModifiedBy>Dennis Dacres</cp:lastModifiedBy>
  <cp:lastPrinted>2019-02-27T10:51:07Z</cp:lastPrinted>
  <dcterms:created xsi:type="dcterms:W3CDTF">2017-04-05T08:20:47Z</dcterms:created>
  <dcterms:modified xsi:type="dcterms:W3CDTF">2023-10-04T14:40:28Z</dcterms:modified>
</cp:coreProperties>
</file>