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/Recurrent funding for 2023-24/"/>
    </mc:Choice>
  </mc:AlternateContent>
  <xr:revisionPtr revIDLastSave="0" documentId="8_{3968CCA1-08A3-4FE7-A786-925045EDBB87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Table A1" sheetId="1" r:id="rId1"/>
  </sheets>
  <definedNames>
    <definedName name="_xlnm._FilterDatabase" localSheetId="0" hidden="1">'Table A1'!$D$6:$D$348</definedName>
    <definedName name="_xlnm.Print_Area" localSheetId="0">'Table A1'!$B$1:$AE$350</definedName>
    <definedName name="_xlnm.Print_Titles" localSheetId="0">'Table A1'!$6:$6</definedName>
    <definedName name="t1_rowtags">'Table A1'!$AG$7:$AG$348</definedName>
    <definedName name="t1datacols1">'Table A1'!$A$354:$AA$354</definedName>
    <definedName name="t1datacols2">'Table A1'!$AB$354:$AD$354</definedName>
    <definedName name="t1Rowvars">'Table A1'!$AG$6</definedName>
  </definedNames>
  <calcPr calcId="191028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9" i="1" l="1"/>
  <c r="O349" i="1"/>
  <c r="P349" i="1"/>
  <c r="V349" i="1" l="1"/>
  <c r="Z349" i="1"/>
  <c r="W349" i="1"/>
  <c r="AB349" i="1" l="1"/>
  <c r="AA349" i="1" l="1"/>
  <c r="AC349" i="1" s="1"/>
  <c r="Q349" i="1"/>
  <c r="N349" i="1"/>
  <c r="M349" i="1"/>
  <c r="L349" i="1"/>
  <c r="X349" i="1"/>
  <c r="G349" i="1"/>
  <c r="K349" i="1"/>
  <c r="J349" i="1"/>
  <c r="I349" i="1"/>
  <c r="F349" i="1"/>
  <c r="H349" i="1"/>
  <c r="U349" i="1"/>
  <c r="T349" i="1"/>
  <c r="S349" i="1"/>
  <c r="R349" i="1"/>
  <c r="E349" i="1"/>
  <c r="AD349" i="1" l="1"/>
</calcChain>
</file>

<file path=xl/sharedStrings.xml><?xml version="1.0" encoding="utf-8"?>
<sst xmlns="http://schemas.openxmlformats.org/spreadsheetml/2006/main" count="880" uniqueCount="544">
  <si>
    <t>Table A1: Recurrent grants for academic year 2023-24</t>
  </si>
  <si>
    <t>July 2023 grant announcement</t>
  </si>
  <si>
    <t>2023-24 funding for Degree apprenticeships, Level 4 and 5 provision and Transitional funding for specialist providers has not yet been announced. To enable a like-for-like comparison between years, we have therefore excluded the equivalent allocations from the total recurrent grant for 2022-23.</t>
  </si>
  <si>
    <t>Figures in £s</t>
  </si>
  <si>
    <t>UKPRN</t>
  </si>
  <si>
    <t>Provider</t>
  </si>
  <si>
    <t>Trading names</t>
  </si>
  <si>
    <t>Region</t>
  </si>
  <si>
    <t>High-cost subject funding</t>
  </si>
  <si>
    <t>Nursing, midwifery and allied health supplement</t>
  </si>
  <si>
    <t>Very 
high-cost STEM subjects</t>
  </si>
  <si>
    <t>Overseas study programmes</t>
  </si>
  <si>
    <t>Postgraduate taught supplement</t>
  </si>
  <si>
    <t>Intensive postgraduate provision</t>
  </si>
  <si>
    <t>Accelerated full-time undergraduate provision</t>
  </si>
  <si>
    <t>Clinical consultants' pay</t>
  </si>
  <si>
    <t>Senior academic GPs' pay</t>
  </si>
  <si>
    <t>NHS pensions scheme compensation</t>
  </si>
  <si>
    <t>Degree apprenticeships</t>
  </si>
  <si>
    <t>Level 4 and 5 provision</t>
  </si>
  <si>
    <t xml:space="preserve">Funding for high-cost courses </t>
  </si>
  <si>
    <t>Premium to support successful student outcomes: 
Full-time (Main allocation)</t>
  </si>
  <si>
    <t>Premium to support successful student outcomes: 
Full-time (Supplement)</t>
  </si>
  <si>
    <t>Premium to support successful student outcomes:
Part-time</t>
  </si>
  <si>
    <t>Disabled students' premium</t>
  </si>
  <si>
    <t>Premium for student transitions and mental health</t>
  </si>
  <si>
    <t xml:space="preserve">Funding for student access and success </t>
  </si>
  <si>
    <t>World-leading specialist providers</t>
  </si>
  <si>
    <t>Transitional funding</t>
  </si>
  <si>
    <t xml:space="preserve">Funding for specialist providers </t>
  </si>
  <si>
    <t>Total funding</t>
  </si>
  <si>
    <t>2022-23 Total comparison recurrent  grant</t>
  </si>
  <si>
    <t>Difference to 2022-23 grant</t>
  </si>
  <si>
    <t>Percentage difference to 2022-23 grant</t>
  </si>
  <si>
    <t>ROWNUM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</si>
  <si>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</si>
  <si>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</si>
  <si>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</si>
  <si>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</si>
  <si>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</si>
  <si>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</si>
  <si>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</si>
  <si>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</si>
  <si>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</si>
  <si>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</si>
  <si>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</si>
  <si>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</si>
  <si>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</si>
  <si>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</si>
  <si>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</si>
  <si>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</si>
  <si>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</si>
  <si>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</si>
  <si>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</si>
  <si>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</si>
  <si>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</si>
  <si>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</si>
  <si>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</si>
  <si>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</si>
  <si>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Yorkshire and the Humber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</si>
  <si>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</si>
  <si>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</si>
  <si>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</si>
  <si>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</si>
  <si>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</si>
  <si>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</si>
  <si>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Academy of Live Technology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</si>
  <si>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</si>
  <si>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</si>
  <si>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</si>
  <si>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</si>
  <si>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</si>
  <si>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</si>
  <si>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</si>
  <si>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</si>
  <si>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</si>
  <si>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Bexhill College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</si>
  <si>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</si>
  <si>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</si>
  <si>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</si>
  <si>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</si>
  <si>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</si>
  <si>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</si>
  <si>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</si>
  <si>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</si>
  <si>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</si>
  <si>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</si>
  <si>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</si>
  <si>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</si>
  <si>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</si>
  <si>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</si>
  <si>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</si>
  <si>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</si>
  <si>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</si>
  <si>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</si>
  <si>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</si>
  <si>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</si>
  <si>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</si>
  <si>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</si>
  <si>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</si>
  <si>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</si>
  <si>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</si>
  <si>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</si>
  <si>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</si>
  <si>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</si>
  <si>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</si>
  <si>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</si>
  <si>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</si>
  <si>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</si>
  <si>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</si>
  <si>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</si>
  <si>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</si>
  <si>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</si>
  <si>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</si>
  <si>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</si>
  <si>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</si>
  <si>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</si>
  <si>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</si>
  <si>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</si>
  <si>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</si>
  <si>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</si>
  <si>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</si>
  <si>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</si>
  <si>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</si>
  <si>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</si>
  <si>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</si>
  <si>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</si>
  <si>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</si>
  <si>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</si>
  <si>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</si>
  <si>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</si>
  <si>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</si>
  <si>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</si>
  <si>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</si>
  <si>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</si>
  <si>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</si>
  <si>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</si>
  <si>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</si>
  <si>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</si>
  <si>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</si>
  <si>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</si>
  <si>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</si>
  <si>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The City of Liverpool College University Centre</t>
  </si>
  <si>
    <t>City of Portsmouth College</t>
  </si>
  <si>
    <t>City of Sunderland College</t>
  </si>
  <si>
    <t>Sunderland College
Northumberland College
Hartlepool Sixth Form College
Education Partnership North East (EPNE)</t>
  </si>
  <si>
    <t>City of Wolverhampton College</t>
  </si>
  <si>
    <t>City, University of London</t>
  </si>
  <si>
    <t>Cliff College</t>
  </si>
  <si>
    <t>Colchester Institute</t>
  </si>
  <si>
    <t>Contemporary Dance Trust Limited</t>
  </si>
  <si>
    <t>The Place
London Contemporary Dance School
LCDS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</si>
  <si>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</si>
  <si>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</si>
  <si>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</si>
  <si>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</si>
  <si>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</si>
  <si>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</si>
  <si>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</si>
  <si>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</si>
  <si>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</si>
  <si>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</si>
  <si>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</si>
  <si>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</si>
  <si>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</si>
  <si>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David Game College Ltd</t>
  </si>
  <si>
    <t>David Game College
David Game Higher Education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</si>
  <si>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</si>
  <si>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</si>
  <si>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</si>
  <si>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</si>
  <si>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</si>
  <si>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</si>
  <si>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</si>
  <si>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</si>
  <si>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</si>
  <si>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</si>
  <si>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</si>
  <si>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</si>
  <si>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</si>
  <si>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</si>
  <si>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</si>
  <si>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</si>
  <si>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</si>
  <si>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</si>
  <si>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</si>
  <si>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</si>
  <si>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</si>
  <si>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</si>
  <si>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</si>
  <si>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</si>
  <si>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</si>
  <si>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</si>
  <si>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</si>
  <si>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</si>
  <si>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</si>
  <si>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</si>
  <si>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</si>
  <si>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</si>
  <si>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</si>
  <si>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</si>
  <si>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</si>
  <si>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</si>
  <si>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</si>
  <si>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</si>
  <si>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Greenwich</t>
  </si>
  <si>
    <t>Guildhall School of Music &amp; Drama</t>
  </si>
  <si>
    <t>Halesowen College</t>
  </si>
  <si>
    <t>Harlow College</t>
  </si>
  <si>
    <t>Harper Adams University</t>
  </si>
  <si>
    <t>Hartpury University</t>
  </si>
  <si>
    <t>Havant and South Downs College</t>
  </si>
  <si>
    <t>The College of Health Ltd</t>
  </si>
  <si>
    <t>The McTimoney College of Chiropractic</t>
  </si>
  <si>
    <t>Heart of Worcestershire College</t>
  </si>
  <si>
    <t>Heart of Yorkshire Education Group</t>
  </si>
  <si>
    <t>Wakefield College
Selby College
Castleford College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</si>
  <si>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</si>
  <si>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</si>
  <si>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</si>
  <si>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</si>
  <si>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</si>
  <si>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</si>
  <si>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</si>
  <si>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</si>
  <si>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HCUC</t>
  </si>
  <si>
    <t>Harrow College
Uxbridge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</si>
  <si>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</si>
  <si>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</si>
  <si>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</si>
  <si>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</si>
  <si>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</si>
  <si>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</si>
  <si>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</si>
  <si>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</si>
  <si>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</si>
  <si>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</si>
  <si>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</si>
  <si>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</si>
  <si>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</si>
  <si>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</si>
  <si>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</si>
  <si>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</si>
  <si>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</si>
  <si>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</si>
  <si>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</si>
  <si>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</si>
  <si>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</si>
  <si>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</si>
  <si>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</si>
  <si>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</si>
  <si>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</si>
  <si>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</si>
  <si>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</si>
  <si>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</si>
  <si>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</si>
  <si>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</si>
  <si>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</si>
  <si>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LAMDA
London Academy of Music and Dramatic Art
London Academy of Music &amp; Dramatic Art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</si>
  <si>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</si>
  <si>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</si>
  <si>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</si>
  <si>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</si>
  <si>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</si>
  <si>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</si>
  <si>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</si>
  <si>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</si>
  <si>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</si>
  <si>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</si>
  <si>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</si>
  <si>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</si>
  <si>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</si>
  <si>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</si>
  <si>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</si>
  <si>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</si>
  <si>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LIBF Limited</t>
  </si>
  <si>
    <t>The London Institute of Banking &amp; Finance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</si>
  <si>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</si>
  <si>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</si>
  <si>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</si>
  <si>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</si>
  <si>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</si>
  <si>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</si>
  <si>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</si>
  <si>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</si>
  <si>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</si>
  <si>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</si>
  <si>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</si>
  <si>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</si>
  <si>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</si>
  <si>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</si>
  <si>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</si>
  <si>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</si>
  <si>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</si>
  <si>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</si>
  <si>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</si>
  <si>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</si>
  <si>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</si>
  <si>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</si>
  <si>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</si>
  <si>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</si>
  <si>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</si>
  <si>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</si>
  <si>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</si>
  <si>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</si>
  <si>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</si>
  <si>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</si>
  <si>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</si>
  <si>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</si>
  <si>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</si>
  <si>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</si>
  <si>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</si>
  <si>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</si>
  <si>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</si>
  <si>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</si>
  <si>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</si>
  <si>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</si>
  <si>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</si>
  <si>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</si>
  <si>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</si>
  <si>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</si>
  <si>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</si>
  <si>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</si>
  <si>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</si>
  <si>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</si>
  <si>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</si>
  <si>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</si>
  <si>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</si>
  <si>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</si>
  <si>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</si>
  <si>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</si>
  <si>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</si>
  <si>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</si>
  <si>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</si>
  <si>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</si>
  <si>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</si>
  <si>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</si>
  <si>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</si>
  <si>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</si>
  <si>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</si>
  <si>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</si>
  <si>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</si>
  <si>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</si>
  <si>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</si>
  <si>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</si>
  <si>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</si>
  <si>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</si>
  <si>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</si>
  <si>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</si>
  <si>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</si>
  <si>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</si>
  <si>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</si>
  <si>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</si>
  <si>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</si>
  <si>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</si>
  <si>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</si>
  <si>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</si>
  <si>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</si>
  <si>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</si>
  <si>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</si>
  <si>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</si>
  <si>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</si>
  <si>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–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</si>
  <si>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</si>
  <si>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</si>
  <si>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</si>
  <si>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</si>
  <si>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</si>
  <si>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</si>
  <si>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</si>
  <si>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</si>
  <si>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</si>
  <si>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</si>
  <si>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</si>
  <si>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</si>
  <si>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</si>
  <si>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</si>
  <si>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</si>
  <si>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</si>
  <si>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</si>
  <si>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</si>
  <si>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</si>
  <si>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</si>
  <si>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</si>
  <si>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</si>
  <si>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</si>
  <si>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</si>
  <si>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</si>
  <si>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</si>
  <si>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</si>
  <si>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</si>
  <si>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</si>
  <si>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</si>
  <si>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Preston’s College
ROI Solutions</t>
  </si>
  <si>
    <t>Queen Mary University of London</t>
  </si>
  <si>
    <t>The Queen’s Foundation for Ecumenical Theological Education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</si>
  <si>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</si>
  <si>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</si>
  <si>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</si>
  <si>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</si>
  <si>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</si>
  <si>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</si>
  <si>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</si>
  <si>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</si>
  <si>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</si>
  <si>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</si>
  <si>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</si>
  <si>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</si>
  <si>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</si>
  <si>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</si>
  <si>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</si>
  <si>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</si>
  <si>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</si>
  <si>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</si>
  <si>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</si>
  <si>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</si>
  <si>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</si>
  <si>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</si>
  <si>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</si>
  <si>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</si>
  <si>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</si>
  <si>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</si>
  <si>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 P Jain London School of Management Limited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</si>
  <si>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</si>
  <si>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</si>
  <si>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</si>
  <si>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</si>
  <si>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</si>
  <si>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</si>
  <si>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</si>
  <si>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</si>
  <si>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</si>
  <si>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</si>
  <si>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</si>
  <si>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</si>
  <si>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</si>
  <si>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</si>
  <si>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</si>
  <si>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</si>
  <si>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</si>
  <si>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</si>
  <si>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</si>
  <si>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</si>
  <si>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</si>
  <si>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</si>
  <si>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</si>
  <si>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</si>
  <si>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Spurgeon’s College</t>
  </si>
  <si>
    <t>St Helens College</t>
  </si>
  <si>
    <t>SK College Group</t>
  </si>
  <si>
    <t>University of St Mark &amp; St John</t>
  </si>
  <si>
    <t>Plymouth Marjon University</t>
  </si>
  <si>
    <t>St Mary’s University, Twickenham</t>
  </si>
  <si>
    <t>St Mary’s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</si>
  <si>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</si>
  <si>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</si>
  <si>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</si>
  <si>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</si>
  <si>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</si>
  <si>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</si>
  <si>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</si>
  <si>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</si>
  <si>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</si>
  <si>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</si>
  <si>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</si>
  <si>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</si>
  <si>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</si>
  <si>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</si>
  <si>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</si>
  <si>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</si>
  <si>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</si>
  <si>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</si>
  <si>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</si>
  <si>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</si>
  <si>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</si>
  <si>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</si>
  <si>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</si>
  <si>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Palmer’s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</si>
  <si>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</si>
  <si>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</si>
  <si>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</si>
  <si>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</si>
  <si>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</si>
  <si>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</si>
  <si>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</si>
  <si>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</si>
  <si>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</si>
  <si>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</si>
  <si>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Waverley Abbey Trust</t>
  </si>
  <si>
    <t>Waverley Abbey College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</si>
  <si>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</si>
  <si>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</si>
  <si>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</si>
  <si>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</si>
  <si>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</si>
  <si>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</si>
  <si>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</si>
  <si>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</si>
  <si>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</si>
  <si>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</si>
  <si>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</si>
  <si>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</si>
  <si>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</si>
  <si>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</si>
  <si>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</si>
  <si>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</si>
  <si>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</si>
  <si>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</si>
  <si>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</si>
  <si>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</si>
  <si>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</si>
  <si>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</si>
  <si>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</si>
  <si>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</si>
  <si>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Total</t>
  </si>
  <si>
    <t>PROVIDER</t>
  </si>
  <si>
    <t>TRADING</t>
  </si>
  <si>
    <t>REGION</t>
  </si>
  <si>
    <t>HIGHCOST23_PR</t>
  </si>
  <si>
    <t>HEALTH_TA23_PR</t>
  </si>
  <si>
    <t>VHCSS_TA23_PR</t>
  </si>
  <si>
    <t>ERAS_TA23_PR</t>
  </si>
  <si>
    <t>PGTS_TA23_PR</t>
  </si>
  <si>
    <t>INT_TA23_PR</t>
  </si>
  <si>
    <t>ACCL_TA23_PR</t>
  </si>
  <si>
    <t>CCPAY_TA23_PR</t>
  </si>
  <si>
    <t>SAGP_TA23_PR</t>
  </si>
  <si>
    <t>NHS_TA23_PR</t>
  </si>
  <si>
    <t>DEGAPP_TA23_PR</t>
  </si>
  <si>
    <t>LEVEL45_TA23_PR</t>
  </si>
  <si>
    <t>HIGHCOST_SUM23_PR</t>
  </si>
  <si>
    <t>SP_FT_MAIN_23_PR</t>
  </si>
  <si>
    <t>SP_FT_SUPP_23_PR</t>
  </si>
  <si>
    <t>SP_PT_23_PR</t>
  </si>
  <si>
    <t>DISABLED_23_PR</t>
  </si>
  <si>
    <t>SP_MH_23_PR</t>
  </si>
  <si>
    <t>SP_SUM23_PR</t>
  </si>
  <si>
    <t>SPECIALIST_TA23_PR</t>
  </si>
  <si>
    <t>SPECIALIST_TRANSITION_TA23_PR</t>
  </si>
  <si>
    <t>SPECIALIST_SUM23_PR</t>
  </si>
  <si>
    <t>T_TOT23_PR</t>
  </si>
  <si>
    <t>T_TOT22_PR</t>
  </si>
  <si>
    <t>PYR_DIFF</t>
  </si>
  <si>
    <t>PERC_EQV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</si>
</sst>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1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2" applyNumberFormat="0" applyFill="0" applyAlignment="0" applyProtection="0"/>
  </cellStyleXfs>
  <cellXfs count="55">
    <xf numFmtId="0" fontId="0" fillId="0" borderId="0" xfId="0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3" fontId="4" fillId="0" borderId="0" xfId="0" applyNumberFormat="1" applyFont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/>
    <xf numFmtId="0" fontId="2" fillId="2" borderId="0" xfId="0" applyFont="1" applyFill="1" applyAlignment="1">
      <alignment horizontal="left"/>
    </xf>
    <xf numFmtId="49" fontId="2" fillId="0" borderId="0" xfId="0" applyNumberFormat="1" applyFont="1"/>
    <xf numFmtId="49" fontId="2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0" fontId="2" fillId="4" borderId="0" xfId="0" applyFont="1" applyFill="1"/>
    <xf numFmtId="0" fontId="2" fillId="2" borderId="0" xfId="0" applyFont="1" applyFill="1"/>
    <xf numFmtId="49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/>
    <xf numFmtId="49" fontId="8" fillId="0" borderId="6" xfId="0" applyNumberFormat="1" applyFont="1" applyBorder="1"/>
    <xf numFmtId="49" fontId="8" fillId="0" borderId="6" xfId="0" applyNumberFormat="1" applyFont="1" applyBorder="1" applyAlignment="1">
      <alignment wrapText="1"/>
    </xf>
    <xf numFmtId="0" fontId="8" fillId="0" borderId="6" xfId="0" applyFont="1" applyBorder="1"/>
    <xf numFmtId="3" fontId="8" fillId="0" borderId="6" xfId="0" applyNumberFormat="1" applyFont="1" applyBorder="1"/>
    <xf numFmtId="3" fontId="8" fillId="4" borderId="6" xfId="0" applyNumberFormat="1" applyFont="1" applyFill="1" applyBorder="1"/>
    <xf numFmtId="3" fontId="8" fillId="0" borderId="7" xfId="0" applyNumberFormat="1" applyFont="1" applyBorder="1"/>
    <xf numFmtId="164" fontId="8" fillId="4" borderId="6" xfId="0" applyNumberFormat="1" applyFont="1" applyFill="1" applyBorder="1"/>
    <xf numFmtId="3" fontId="8" fillId="0" borderId="8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3" fontId="7" fillId="4" borderId="1" xfId="0" applyNumberFormat="1" applyFont="1" applyFill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wrapText="1"/>
    </xf>
  </cellXfs>
  <cellStyles count="3">
    <cellStyle name="Heading 1" xfId="2" builtinId="16"/>
    <cellStyle name="Normal" xfId="0" builtinId="0"/>
    <cellStyle name="Normal 2" xfId="1" xr:uid="{00000000-0005-0000-0000-000001000000}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color auto="1"/>
      </font>
      <fill>
        <patternFill patternType="solid">
          <bgColor theme="0" tint="-0.14996795556505021"/>
        </patternFill>
      </fill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6"/>
      <tableStyleElement type="headerRow" dxfId="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6:AD349" totalsRowShown="0" headerRowDxfId="33" dataDxfId="31" headerRowBorderDxfId="32" tableBorderDxfId="30">
  <tableColumns count="30">
    <tableColumn id="26" xr3:uid="{430FF067-DC41-44FB-9772-A4A4266C1A90}" name="UKPRN" dataDxfId="29"/>
    <tableColumn id="1" xr3:uid="{5D44623E-EB0A-4E5D-8EF1-8685A6AE0434}" name="Provider" dataDxfId="28"/>
    <tableColumn id="2" xr3:uid="{8A09EF0D-B363-4A69-94DF-A10925799D2E}" name="Trading names" dataDxfId="27"/>
    <tableColumn id="3" xr3:uid="{8CB47586-3FF9-4EF3-8543-2E971DD0DF82}" name="Region" dataDxfId="26"/>
    <tableColumn id="4" xr3:uid="{A1A21EBC-F8A7-46F9-973B-5F6CCBC7DF99}" name="High-cost subject funding" dataDxfId="25"/>
    <tableColumn id="5" xr3:uid="{E0F27E54-89FF-4111-A2D7-BB8D0DC2830B}" name="Nursing, midwifery and allied health supplement" dataDxfId="24"/>
    <tableColumn id="6" xr3:uid="{7CDF40C8-C331-46E8-8B4F-97F5564C5C09}" name="Very _x000a_high-cost STEM subjects" dataDxfId="23"/>
    <tableColumn id="7" xr3:uid="{7A36AC52-264F-4328-9FAC-ABB4681FE1E8}" name="Overseas study programmes" dataDxfId="22"/>
    <tableColumn id="8" xr3:uid="{F574243F-553D-4D6F-A0EC-5E55A6DC1C8A}" name="Postgraduate taught supplement" dataDxfId="21"/>
    <tableColumn id="9" xr3:uid="{AE1E851E-04F2-4ADF-8052-3474FAB600A8}" name="Intensive postgraduate provision" dataDxfId="20"/>
    <tableColumn id="10" xr3:uid="{84EB8A58-0FC1-4D3C-809D-9DAD2D80AB2A}" name="Accelerated full-time undergraduate provision" dataDxfId="19"/>
    <tableColumn id="11" xr3:uid="{D6BF2965-3FBD-4877-BB45-FFA7124EB393}" name="Clinical consultants' pay" dataDxfId="18"/>
    <tableColumn id="12" xr3:uid="{F0B61858-6158-4BA5-89B2-50C343AC74C0}" name="Senior academic GPs' pay" dataDxfId="17"/>
    <tableColumn id="13" xr3:uid="{43DF9242-EE1F-42F9-A6C2-1AA69D4CF7AD}" name="NHS pensions scheme compensation" dataDxfId="16"/>
    <tableColumn id="29" xr3:uid="{EB8F0FEF-BA24-417D-A470-D9ACD6A9609F}" name="Degree apprenticeships" dataDxfId="15"/>
    <tableColumn id="28" xr3:uid="{1F9540CD-5681-4409-8CDC-3EAD5810200B}" name="Level 4 and 5 provision" dataDxfId="14"/>
    <tableColumn id="14" xr3:uid="{127062B0-18D7-41B5-A0A4-F7B45FF01891}" name="Funding for high-cost courses " dataDxfId="13"/>
    <tableColumn id="15" xr3:uid="{85B48171-0B6C-42D9-9E47-F53DD7F876D0}" name="Premium to support successful student outcomes: _x000a_Full-time (Main allocation)" dataDxfId="12"/>
    <tableColumn id="16" xr3:uid="{D4771E6B-38F5-470F-B38B-C7863D768A67}" name="Premium to support successful student outcomes: _x000a_Full-time (Supplement)" dataDxfId="11"/>
    <tableColumn id="17" xr3:uid="{46C9BA10-01FE-43BC-8192-90E91EE3BF5D}" name="Premium to support successful student outcomes:_x000a_Part-time" dataDxfId="10"/>
    <tableColumn id="18" xr3:uid="{35BC313B-38C9-4CBC-A33A-2846E4F16BEF}" name="Disabled students' premium" dataDxfId="9"/>
    <tableColumn id="19" xr3:uid="{C84DCFC9-8585-42A4-80F7-DC75FD97AB15}" name="Premium for student transitions and mental health" dataDxfId="8"/>
    <tableColumn id="20" xr3:uid="{374BC075-B7BB-4E12-9E92-F73A769BC284}" name="Funding for student access and success " dataDxfId="7"/>
    <tableColumn id="21" xr3:uid="{D4E65F40-F5C3-4338-A78A-599671973074}" name="World-leading specialist providers" dataDxfId="6"/>
    <tableColumn id="30" xr3:uid="{AF7EC7CC-9297-47E3-B398-3909B28ECA95}" name="Transitional funding" dataDxfId="5"/>
    <tableColumn id="22" xr3:uid="{92BA15C9-D952-4378-83BA-9441DBB9D398}" name="Funding for specialist providers " dataDxfId="4"/>
    <tableColumn id="23" xr3:uid="{19182BD7-E314-45D8-ADF0-8FBBE4CD70B3}" name="Total funding" dataDxfId="3"/>
    <tableColumn id="24" xr3:uid="{8EAE1099-50FE-4936-A77B-BC7A69DFFBAB}" name="2022-23 Total comparison recurrent  grant" dataDxfId="2"/>
    <tableColumn id="27" xr3:uid="{D67BA05F-CDF3-4218-8F5D-94D645B6C880}" name="Difference to 2022-23 grant" dataDxfId="1"/>
    <tableColumn id="25" xr3:uid="{29912159-04AA-4DEF-B1E7-51F4E4F01549}" name="Percentage difference to 2022-23 grant" dataDxfId="0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G378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5" customWidth="1"/>
    <col min="3" max="3" width="57.28515625" style="17" customWidth="1"/>
    <col min="4" max="4" width="25" style="5" hidden="1" customWidth="1" outlineLevel="1"/>
    <col min="5" max="5" width="18" style="5" hidden="1" customWidth="1" outlineLevel="1"/>
    <col min="6" max="16" width="18" style="9" hidden="1" customWidth="1" outlineLevel="1"/>
    <col min="17" max="17" width="28.5703125" style="5" customWidth="1" collapsed="1"/>
    <col min="18" max="21" width="28.5703125" style="9" hidden="1" customWidth="1" outlineLevel="1"/>
    <col min="22" max="22" width="28.5703125" style="20" hidden="1" customWidth="1" outlineLevel="1"/>
    <col min="23" max="23" width="28.5703125" style="5" customWidth="1" collapsed="1"/>
    <col min="24" max="25" width="28.5703125" style="9" hidden="1" customWidth="1" outlineLevel="1"/>
    <col min="26" max="26" width="28.5703125" style="5" customWidth="1" collapsed="1"/>
    <col min="27" max="27" width="20.5703125" style="5" customWidth="1"/>
    <col min="28" max="30" width="26.140625" style="5" customWidth="1"/>
    <col min="31" max="31" width="12.85546875" style="5" customWidth="1"/>
    <col min="32" max="32" width="11.42578125" style="5" customWidth="1"/>
    <col min="33" max="33" width="11.42578125" style="5" hidden="1" customWidth="1"/>
    <col min="34" max="34" width="11.42578125" style="5" customWidth="1"/>
    <col min="35" max="16384" width="9.140625" style="5"/>
  </cols>
  <sheetData>
    <row r="1" spans="1:33" ht="25.15" x14ac:dyDescent="0.4">
      <c r="A1" s="29" t="s">
        <v>0</v>
      </c>
      <c r="B1" s="18"/>
      <c r="C1" s="13"/>
      <c r="D1" s="2"/>
      <c r="E1" s="9"/>
      <c r="N1" s="2"/>
      <c r="O1" s="2"/>
      <c r="P1" s="2"/>
      <c r="Q1" s="2"/>
      <c r="R1" s="2"/>
      <c r="S1" s="5"/>
      <c r="U1" s="20"/>
      <c r="V1" s="2"/>
      <c r="W1" s="9"/>
      <c r="X1" s="2"/>
      <c r="Y1" s="2"/>
      <c r="Z1" s="1"/>
    </row>
    <row r="2" spans="1:33" ht="28.5" customHeight="1" x14ac:dyDescent="0.4">
      <c r="A2" s="30" t="s">
        <v>1</v>
      </c>
      <c r="B2" s="18"/>
      <c r="C2" s="13"/>
      <c r="D2" s="2"/>
      <c r="E2" s="9"/>
      <c r="N2" s="2"/>
      <c r="O2" s="2"/>
      <c r="P2" s="2"/>
      <c r="Q2" s="2"/>
      <c r="R2" s="2"/>
      <c r="S2" s="5"/>
      <c r="U2" s="20"/>
      <c r="V2" s="2"/>
      <c r="W2" s="9"/>
      <c r="X2" s="2"/>
      <c r="Y2" s="2"/>
      <c r="Z2" s="1"/>
    </row>
    <row r="3" spans="1:33" s="50" customFormat="1" ht="40.15" customHeight="1" x14ac:dyDescent="0.35">
      <c r="A3" s="54" t="s">
        <v>2</v>
      </c>
      <c r="B3" s="54"/>
      <c r="C3" s="54"/>
      <c r="D3" s="6"/>
      <c r="E3" s="49"/>
      <c r="F3" s="49"/>
      <c r="G3" s="49"/>
      <c r="H3" s="49"/>
      <c r="I3" s="49"/>
      <c r="J3" s="49"/>
      <c r="K3" s="49"/>
      <c r="L3" s="49"/>
      <c r="M3" s="49"/>
      <c r="N3" s="6"/>
      <c r="O3" s="6"/>
      <c r="P3" s="6"/>
      <c r="Q3" s="6"/>
      <c r="R3" s="6"/>
      <c r="T3" s="49"/>
      <c r="U3" s="51"/>
      <c r="V3" s="6"/>
      <c r="W3" s="49"/>
      <c r="X3" s="6"/>
      <c r="Y3" s="6"/>
      <c r="Z3" s="52"/>
    </row>
    <row r="4" spans="1:33" ht="17.25" customHeight="1" x14ac:dyDescent="0.4">
      <c r="A4" s="53" t="s">
        <v>3</v>
      </c>
      <c r="B4" s="18"/>
      <c r="C4" s="13"/>
      <c r="D4" s="2"/>
      <c r="E4" s="9"/>
      <c r="N4" s="2"/>
      <c r="O4" s="2"/>
      <c r="P4" s="2"/>
      <c r="Q4" s="2"/>
      <c r="R4" s="2"/>
      <c r="S4" s="5"/>
      <c r="U4" s="20"/>
      <c r="V4" s="2"/>
      <c r="W4" s="9"/>
      <c r="X4" s="2"/>
      <c r="Y4" s="2"/>
      <c r="Z4" s="1"/>
    </row>
    <row r="5" spans="1:33" ht="13.5" thickBot="1" x14ac:dyDescent="0.4">
      <c r="A5" s="15"/>
      <c r="B5" s="17"/>
      <c r="C5" s="5"/>
      <c r="D5" s="2"/>
      <c r="E5" s="9"/>
      <c r="N5" s="2"/>
      <c r="O5" s="2"/>
      <c r="P5" s="2"/>
      <c r="R5" s="5"/>
      <c r="S5" s="5"/>
      <c r="U5" s="20"/>
      <c r="V5" s="2"/>
      <c r="W5" s="9"/>
      <c r="X5" s="2"/>
      <c r="Y5" s="2"/>
      <c r="Z5" s="3"/>
    </row>
    <row r="6" spans="1:33" s="4" customFormat="1" ht="70.5" customHeight="1" x14ac:dyDescent="0.4">
      <c r="A6" s="38" t="s">
        <v>4</v>
      </c>
      <c r="B6" s="22" t="s">
        <v>5</v>
      </c>
      <c r="C6" s="22" t="s">
        <v>6</v>
      </c>
      <c r="D6" s="23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4" t="s">
        <v>15</v>
      </c>
      <c r="M6" s="24" t="s">
        <v>16</v>
      </c>
      <c r="N6" s="24" t="s">
        <v>17</v>
      </c>
      <c r="O6" s="24" t="s">
        <v>18</v>
      </c>
      <c r="P6" s="24" t="s">
        <v>19</v>
      </c>
      <c r="Q6" s="25" t="s">
        <v>20</v>
      </c>
      <c r="R6" s="26" t="s">
        <v>21</v>
      </c>
      <c r="S6" s="26" t="s">
        <v>22</v>
      </c>
      <c r="T6" s="26" t="s">
        <v>23</v>
      </c>
      <c r="U6" s="26" t="s">
        <v>24</v>
      </c>
      <c r="V6" s="27" t="s">
        <v>25</v>
      </c>
      <c r="W6" s="25" t="s">
        <v>26</v>
      </c>
      <c r="X6" s="24" t="s">
        <v>27</v>
      </c>
      <c r="Y6" s="24" t="s">
        <v>28</v>
      </c>
      <c r="Z6" s="25" t="s">
        <v>29</v>
      </c>
      <c r="AA6" s="28" t="s">
        <v>30</v>
      </c>
      <c r="AB6" s="25" t="s">
        <v>31</v>
      </c>
      <c r="AC6" s="25" t="s">
        <v>32</v>
      </c>
      <c r="AD6" s="25" t="s">
        <v>33</v>
      </c>
      <c r="AE6" s="11"/>
      <c r="AG6" s="12" t="s">
        <v>34</v>
      </c>
    </row>
    <row r="7" spans="1:33" ht="13.5" x14ac:dyDescent="0.35">
      <c r="A7" s="39">
        <v>10000055</v>
      </c>
      <c r="B7" s="39" t="s">
        <v>35</v>
      </c>
      <c r="C7" s="40"/>
      <c r="D7" s="41" t="s">
        <v>36</v>
      </c>
      <c r="E7" s="42">
        <v>6774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2">
        <v>6774</v>
      </c>
      <c r="R7" s="43">
        <v>0</v>
      </c>
      <c r="S7" s="43">
        <v>0</v>
      </c>
      <c r="T7" s="43">
        <v>3090</v>
      </c>
      <c r="U7" s="43">
        <v>2053</v>
      </c>
      <c r="V7" s="44">
        <v>444</v>
      </c>
      <c r="W7" s="42">
        <v>5587</v>
      </c>
      <c r="X7" s="43">
        <v>0</v>
      </c>
      <c r="Y7" s="43">
        <v>0</v>
      </c>
      <c r="Z7" s="42">
        <v>0</v>
      </c>
      <c r="AA7" s="45">
        <v>12361</v>
      </c>
      <c r="AB7" s="42">
        <v>10200</v>
      </c>
      <c r="AC7" s="42">
        <v>2161</v>
      </c>
      <c r="AD7" s="46">
        <v>0.21186274509803901</v>
      </c>
      <c r="AE7" s="6"/>
      <c r="AG7" s="8">
        <v>1</v>
      </c>
    </row>
    <row r="8" spans="1:33" ht="13.5" x14ac:dyDescent="0.35">
      <c r="A8" s="39">
        <v>10067648</v>
      </c>
      <c r="B8" s="39" t="s">
        <v>37</v>
      </c>
      <c r="C8" s="40" t="s">
        <v>38</v>
      </c>
      <c r="D8" s="41" t="s">
        <v>39</v>
      </c>
      <c r="E8" s="42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2">
        <v>0</v>
      </c>
      <c r="R8" s="43">
        <v>0</v>
      </c>
      <c r="S8" s="43">
        <v>0</v>
      </c>
      <c r="T8" s="43">
        <v>0</v>
      </c>
      <c r="U8" s="43">
        <v>0</v>
      </c>
      <c r="V8" s="44">
        <v>0</v>
      </c>
      <c r="W8" s="42">
        <v>0</v>
      </c>
      <c r="X8" s="43">
        <v>0</v>
      </c>
      <c r="Y8" s="43">
        <v>0</v>
      </c>
      <c r="Z8" s="42">
        <v>0</v>
      </c>
      <c r="AA8" s="45">
        <v>0</v>
      </c>
      <c r="AB8" s="42">
        <v>0</v>
      </c>
      <c r="AC8" s="42">
        <v>0</v>
      </c>
      <c r="AD8" s="46"/>
      <c r="AE8" s="6"/>
      <c r="AG8" s="8">
        <v>2</v>
      </c>
    </row>
    <row r="9" spans="1:33" ht="27" x14ac:dyDescent="0.35">
      <c r="A9" s="39">
        <v>10067853</v>
      </c>
      <c r="B9" s="39" t="s">
        <v>40</v>
      </c>
      <c r="C9" s="40" t="s">
        <v>41</v>
      </c>
      <c r="D9" s="41" t="s">
        <v>36</v>
      </c>
      <c r="E9" s="42">
        <v>122236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375435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2">
        <v>497671</v>
      </c>
      <c r="R9" s="43">
        <v>161882</v>
      </c>
      <c r="S9" s="43">
        <v>17873</v>
      </c>
      <c r="T9" s="43">
        <v>0</v>
      </c>
      <c r="U9" s="43">
        <v>46009</v>
      </c>
      <c r="V9" s="44">
        <v>15077</v>
      </c>
      <c r="W9" s="42">
        <v>240841</v>
      </c>
      <c r="X9" s="43">
        <v>0</v>
      </c>
      <c r="Y9" s="43">
        <v>0</v>
      </c>
      <c r="Z9" s="42">
        <v>0</v>
      </c>
      <c r="AA9" s="45">
        <v>738512</v>
      </c>
      <c r="AB9" s="42">
        <v>724357</v>
      </c>
      <c r="AC9" s="42">
        <v>14155</v>
      </c>
      <c r="AD9" s="46">
        <v>1.9541469192677099E-2</v>
      </c>
      <c r="AE9" s="6"/>
      <c r="AG9" s="8">
        <v>3</v>
      </c>
    </row>
    <row r="10" spans="1:33" ht="13.5" x14ac:dyDescent="0.35">
      <c r="A10" s="39">
        <v>10004927</v>
      </c>
      <c r="B10" s="39" t="s">
        <v>42</v>
      </c>
      <c r="C10" s="40"/>
      <c r="D10" s="41" t="s">
        <v>36</v>
      </c>
      <c r="E10" s="42">
        <v>159914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2">
        <v>159914</v>
      </c>
      <c r="R10" s="43">
        <v>52025</v>
      </c>
      <c r="S10" s="43">
        <v>2875</v>
      </c>
      <c r="T10" s="43">
        <v>45958</v>
      </c>
      <c r="U10" s="43">
        <v>8233</v>
      </c>
      <c r="V10" s="44">
        <v>7139</v>
      </c>
      <c r="W10" s="42">
        <v>116230</v>
      </c>
      <c r="X10" s="43">
        <v>0</v>
      </c>
      <c r="Y10" s="43">
        <v>0</v>
      </c>
      <c r="Z10" s="42">
        <v>0</v>
      </c>
      <c r="AA10" s="45">
        <v>276144</v>
      </c>
      <c r="AB10" s="42">
        <v>366301</v>
      </c>
      <c r="AC10" s="42">
        <v>-90157</v>
      </c>
      <c r="AD10" s="46">
        <v>-0.24612818419824101</v>
      </c>
      <c r="AE10" s="6"/>
      <c r="AG10" s="8">
        <v>4</v>
      </c>
    </row>
    <row r="11" spans="1:33" ht="13.5" x14ac:dyDescent="0.35">
      <c r="A11" s="39">
        <v>10000163</v>
      </c>
      <c r="B11" s="39" t="s">
        <v>43</v>
      </c>
      <c r="C11" s="40" t="s">
        <v>44</v>
      </c>
      <c r="D11" s="41" t="s">
        <v>45</v>
      </c>
      <c r="E11" s="42">
        <v>1211717</v>
      </c>
      <c r="F11" s="43">
        <v>126735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2">
        <v>1338452</v>
      </c>
      <c r="R11" s="43">
        <v>85165</v>
      </c>
      <c r="S11" s="43">
        <v>9179</v>
      </c>
      <c r="T11" s="43">
        <v>10103</v>
      </c>
      <c r="U11" s="43">
        <v>19847</v>
      </c>
      <c r="V11" s="44">
        <v>5154</v>
      </c>
      <c r="W11" s="42">
        <v>129448</v>
      </c>
      <c r="X11" s="43">
        <v>0</v>
      </c>
      <c r="Y11" s="43">
        <v>0</v>
      </c>
      <c r="Z11" s="42">
        <v>0</v>
      </c>
      <c r="AA11" s="45">
        <v>1467900</v>
      </c>
      <c r="AB11" s="42">
        <v>1204025</v>
      </c>
      <c r="AC11" s="42">
        <v>263875</v>
      </c>
      <c r="AD11" s="46">
        <v>0.21916073171238101</v>
      </c>
      <c r="AE11" s="6"/>
      <c r="AG11" s="8">
        <v>5</v>
      </c>
    </row>
    <row r="12" spans="1:33" ht="13.5" x14ac:dyDescent="0.35">
      <c r="A12" s="39">
        <v>10032036</v>
      </c>
      <c r="B12" s="39" t="s">
        <v>46</v>
      </c>
      <c r="C12" s="40" t="s">
        <v>47</v>
      </c>
      <c r="D12" s="41" t="s">
        <v>48</v>
      </c>
      <c r="E12" s="42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2">
        <v>0</v>
      </c>
      <c r="R12" s="43">
        <v>6042</v>
      </c>
      <c r="S12" s="43">
        <v>630</v>
      </c>
      <c r="T12" s="43">
        <v>0</v>
      </c>
      <c r="U12" s="43">
        <v>1000</v>
      </c>
      <c r="V12" s="44">
        <v>30</v>
      </c>
      <c r="W12" s="42">
        <v>7702</v>
      </c>
      <c r="X12" s="43">
        <v>0</v>
      </c>
      <c r="Y12" s="43">
        <v>0</v>
      </c>
      <c r="Z12" s="42">
        <v>0</v>
      </c>
      <c r="AA12" s="45">
        <v>7702</v>
      </c>
      <c r="AB12" s="42">
        <v>10490</v>
      </c>
      <c r="AC12" s="42">
        <v>-2788</v>
      </c>
      <c r="AD12" s="46">
        <v>-0.26577693040991401</v>
      </c>
      <c r="AE12" s="6"/>
      <c r="AG12" s="8">
        <v>6</v>
      </c>
    </row>
    <row r="13" spans="1:33" ht="13.5" x14ac:dyDescent="0.35">
      <c r="A13" s="39">
        <v>10000291</v>
      </c>
      <c r="B13" s="39" t="s">
        <v>49</v>
      </c>
      <c r="C13" s="40"/>
      <c r="D13" s="41" t="s">
        <v>50</v>
      </c>
      <c r="E13" s="42">
        <v>9173569</v>
      </c>
      <c r="F13" s="43">
        <v>615087</v>
      </c>
      <c r="G13" s="43">
        <v>0</v>
      </c>
      <c r="H13" s="43">
        <v>2315</v>
      </c>
      <c r="I13" s="43">
        <v>139528</v>
      </c>
      <c r="J13" s="43">
        <v>347332</v>
      </c>
      <c r="K13" s="43">
        <v>114403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2">
        <v>10392234</v>
      </c>
      <c r="R13" s="43">
        <v>3417815</v>
      </c>
      <c r="S13" s="43">
        <v>523374</v>
      </c>
      <c r="T13" s="43">
        <v>1024601</v>
      </c>
      <c r="U13" s="43">
        <v>464498</v>
      </c>
      <c r="V13" s="44">
        <v>233975</v>
      </c>
      <c r="W13" s="42">
        <v>5664263</v>
      </c>
      <c r="X13" s="43">
        <v>0</v>
      </c>
      <c r="Y13" s="43">
        <v>0</v>
      </c>
      <c r="Z13" s="42">
        <v>0</v>
      </c>
      <c r="AA13" s="45">
        <v>16056497</v>
      </c>
      <c r="AB13" s="42">
        <v>16474322</v>
      </c>
      <c r="AC13" s="42">
        <v>-417825</v>
      </c>
      <c r="AD13" s="46">
        <v>-2.5362196999670201E-2</v>
      </c>
      <c r="AE13" s="6"/>
      <c r="AG13" s="8">
        <v>7</v>
      </c>
    </row>
    <row r="14" spans="1:33" ht="13.5" x14ac:dyDescent="0.35">
      <c r="A14" s="39">
        <v>10005451</v>
      </c>
      <c r="B14" s="39" t="s">
        <v>51</v>
      </c>
      <c r="C14" s="40" t="s">
        <v>52</v>
      </c>
      <c r="D14" s="41" t="s">
        <v>53</v>
      </c>
      <c r="E14" s="42">
        <v>286056</v>
      </c>
      <c r="F14" s="43">
        <v>0</v>
      </c>
      <c r="G14" s="43">
        <v>0</v>
      </c>
      <c r="H14" s="43">
        <v>0</v>
      </c>
      <c r="I14" s="43">
        <v>46878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2">
        <v>332934</v>
      </c>
      <c r="R14" s="43">
        <v>2659222</v>
      </c>
      <c r="S14" s="43">
        <v>502477</v>
      </c>
      <c r="T14" s="43">
        <v>743444</v>
      </c>
      <c r="U14" s="43">
        <v>271197</v>
      </c>
      <c r="V14" s="44">
        <v>325118</v>
      </c>
      <c r="W14" s="42">
        <v>4501458</v>
      </c>
      <c r="X14" s="43">
        <v>0</v>
      </c>
      <c r="Y14" s="43">
        <v>0</v>
      </c>
      <c r="Z14" s="42">
        <v>0</v>
      </c>
      <c r="AA14" s="45">
        <v>4834392</v>
      </c>
      <c r="AB14" s="42">
        <v>3407130</v>
      </c>
      <c r="AC14" s="42">
        <v>1427262</v>
      </c>
      <c r="AD14" s="46">
        <v>0.41890447385335999</v>
      </c>
      <c r="AE14" s="6"/>
      <c r="AG14" s="8">
        <v>8</v>
      </c>
    </row>
    <row r="15" spans="1:33" ht="13.5" x14ac:dyDescent="0.35">
      <c r="A15" s="39">
        <v>10000385</v>
      </c>
      <c r="B15" s="39" t="s">
        <v>54</v>
      </c>
      <c r="C15" s="40" t="s">
        <v>55</v>
      </c>
      <c r="D15" s="41" t="s">
        <v>45</v>
      </c>
      <c r="E15" s="42">
        <v>359069</v>
      </c>
      <c r="F15" s="43">
        <v>0</v>
      </c>
      <c r="G15" s="43">
        <v>0</v>
      </c>
      <c r="H15" s="43">
        <v>0</v>
      </c>
      <c r="I15" s="43">
        <v>0</v>
      </c>
      <c r="J15" s="43">
        <v>75890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2">
        <v>434959</v>
      </c>
      <c r="R15" s="43">
        <v>242361</v>
      </c>
      <c r="S15" s="43">
        <v>12945</v>
      </c>
      <c r="T15" s="43">
        <v>5561</v>
      </c>
      <c r="U15" s="43">
        <v>146485</v>
      </c>
      <c r="V15" s="44">
        <v>34568</v>
      </c>
      <c r="W15" s="42">
        <v>441920</v>
      </c>
      <c r="X15" s="43">
        <v>0</v>
      </c>
      <c r="Y15" s="43">
        <v>0</v>
      </c>
      <c r="Z15" s="42">
        <v>0</v>
      </c>
      <c r="AA15" s="45">
        <v>876879</v>
      </c>
      <c r="AB15" s="42">
        <v>857339</v>
      </c>
      <c r="AC15" s="42">
        <v>19540</v>
      </c>
      <c r="AD15" s="46">
        <v>2.2791451222911801E-2</v>
      </c>
      <c r="AE15" s="6"/>
      <c r="AG15" s="8">
        <v>9</v>
      </c>
    </row>
    <row r="16" spans="1:33" ht="13.5" x14ac:dyDescent="0.35">
      <c r="A16" s="39">
        <v>10005127</v>
      </c>
      <c r="B16" s="39" t="s">
        <v>56</v>
      </c>
      <c r="C16" s="40" t="s">
        <v>56</v>
      </c>
      <c r="D16" s="41" t="s">
        <v>45</v>
      </c>
      <c r="E16" s="42">
        <v>108465</v>
      </c>
      <c r="F16" s="43">
        <v>0</v>
      </c>
      <c r="G16" s="43">
        <v>0</v>
      </c>
      <c r="H16" s="43">
        <v>0</v>
      </c>
      <c r="I16" s="43">
        <v>10742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2">
        <v>119207</v>
      </c>
      <c r="R16" s="43">
        <v>96161</v>
      </c>
      <c r="S16" s="43">
        <v>13932</v>
      </c>
      <c r="T16" s="43">
        <v>9269</v>
      </c>
      <c r="U16" s="43">
        <v>65177</v>
      </c>
      <c r="V16" s="44">
        <v>9390</v>
      </c>
      <c r="W16" s="42">
        <v>193929</v>
      </c>
      <c r="X16" s="43">
        <v>0</v>
      </c>
      <c r="Y16" s="43">
        <v>0</v>
      </c>
      <c r="Z16" s="42">
        <v>0</v>
      </c>
      <c r="AA16" s="45">
        <v>313136</v>
      </c>
      <c r="AB16" s="42">
        <v>329629</v>
      </c>
      <c r="AC16" s="42">
        <v>-16493</v>
      </c>
      <c r="AD16" s="46">
        <v>-5.0035039392771902E-2</v>
      </c>
      <c r="AE16" s="6"/>
      <c r="AG16" s="8">
        <v>10</v>
      </c>
    </row>
    <row r="17" spans="1:33" ht="13.5" x14ac:dyDescent="0.35">
      <c r="A17" s="39">
        <v>10007162</v>
      </c>
      <c r="B17" s="39" t="s">
        <v>57</v>
      </c>
      <c r="C17" s="40"/>
      <c r="D17" s="41" t="s">
        <v>48</v>
      </c>
      <c r="E17" s="42">
        <v>1162182</v>
      </c>
      <c r="F17" s="43">
        <v>0</v>
      </c>
      <c r="G17" s="43">
        <v>0</v>
      </c>
      <c r="H17" s="43">
        <v>259280</v>
      </c>
      <c r="I17" s="43">
        <v>10231</v>
      </c>
      <c r="J17" s="43">
        <v>45894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2">
        <v>1477587</v>
      </c>
      <c r="R17" s="43">
        <v>599814</v>
      </c>
      <c r="S17" s="43">
        <v>22410</v>
      </c>
      <c r="T17" s="43">
        <v>59476</v>
      </c>
      <c r="U17" s="43">
        <v>620361</v>
      </c>
      <c r="V17" s="44">
        <v>89218</v>
      </c>
      <c r="W17" s="42">
        <v>1391279</v>
      </c>
      <c r="X17" s="43">
        <v>1217500</v>
      </c>
      <c r="Y17" s="43">
        <v>0</v>
      </c>
      <c r="Z17" s="42">
        <v>1217500</v>
      </c>
      <c r="AA17" s="45">
        <v>4086366</v>
      </c>
      <c r="AB17" s="42">
        <v>4214899</v>
      </c>
      <c r="AC17" s="42">
        <v>-128533</v>
      </c>
      <c r="AD17" s="46">
        <v>-3.0494918146318599E-2</v>
      </c>
      <c r="AE17" s="6"/>
      <c r="AG17" s="8">
        <v>11</v>
      </c>
    </row>
    <row r="18" spans="1:33" ht="13.5" x14ac:dyDescent="0.35">
      <c r="A18" s="39">
        <v>10000415</v>
      </c>
      <c r="B18" s="39" t="s">
        <v>58</v>
      </c>
      <c r="C18" s="40"/>
      <c r="D18" s="41" t="s">
        <v>59</v>
      </c>
      <c r="E18" s="42">
        <v>444644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2">
        <v>444644</v>
      </c>
      <c r="R18" s="43">
        <v>65277</v>
      </c>
      <c r="S18" s="43">
        <v>9205</v>
      </c>
      <c r="T18" s="43">
        <v>4642</v>
      </c>
      <c r="U18" s="43">
        <v>27950</v>
      </c>
      <c r="V18" s="44">
        <v>4621</v>
      </c>
      <c r="W18" s="42">
        <v>111695</v>
      </c>
      <c r="X18" s="43">
        <v>0</v>
      </c>
      <c r="Y18" s="43">
        <v>0</v>
      </c>
      <c r="Z18" s="42">
        <v>0</v>
      </c>
      <c r="AA18" s="45">
        <v>556339</v>
      </c>
      <c r="AB18" s="42">
        <v>653721</v>
      </c>
      <c r="AC18" s="42">
        <v>-97382</v>
      </c>
      <c r="AD18" s="46">
        <v>-0.14896569025624101</v>
      </c>
      <c r="AE18" s="6"/>
      <c r="AG18" s="8">
        <v>12</v>
      </c>
    </row>
    <row r="19" spans="1:33" ht="13.5" x14ac:dyDescent="0.35">
      <c r="A19" s="39">
        <v>10020416</v>
      </c>
      <c r="B19" s="39" t="s">
        <v>60</v>
      </c>
      <c r="C19" s="40" t="s">
        <v>61</v>
      </c>
      <c r="D19" s="41" t="s">
        <v>62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2">
        <v>0</v>
      </c>
      <c r="R19" s="43">
        <v>0</v>
      </c>
      <c r="S19" s="43">
        <v>0</v>
      </c>
      <c r="T19" s="43">
        <v>30124</v>
      </c>
      <c r="U19" s="43">
        <v>1917</v>
      </c>
      <c r="V19" s="44">
        <v>563</v>
      </c>
      <c r="W19" s="42">
        <v>32604</v>
      </c>
      <c r="X19" s="43">
        <v>0</v>
      </c>
      <c r="Y19" s="43">
        <v>0</v>
      </c>
      <c r="Z19" s="42">
        <v>0</v>
      </c>
      <c r="AA19" s="45">
        <v>32604</v>
      </c>
      <c r="AB19" s="42">
        <v>33586</v>
      </c>
      <c r="AC19" s="42">
        <v>-982</v>
      </c>
      <c r="AD19" s="46">
        <v>-2.9238373131661999E-2</v>
      </c>
      <c r="AE19" s="6"/>
      <c r="AG19" s="8">
        <v>13</v>
      </c>
    </row>
    <row r="20" spans="1:33" ht="13.5" x14ac:dyDescent="0.35">
      <c r="A20" s="39">
        <v>10007759</v>
      </c>
      <c r="B20" s="39" t="s">
        <v>63</v>
      </c>
      <c r="C20" s="40"/>
      <c r="D20" s="41" t="s">
        <v>53</v>
      </c>
      <c r="E20" s="42">
        <v>9132370</v>
      </c>
      <c r="F20" s="43">
        <v>0</v>
      </c>
      <c r="G20" s="43">
        <v>349013</v>
      </c>
      <c r="H20" s="43">
        <v>321785</v>
      </c>
      <c r="I20" s="43">
        <v>124877</v>
      </c>
      <c r="J20" s="43">
        <v>107170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2">
        <v>10035215</v>
      </c>
      <c r="R20" s="43">
        <v>972152</v>
      </c>
      <c r="S20" s="43">
        <v>90329</v>
      </c>
      <c r="T20" s="43">
        <v>564013</v>
      </c>
      <c r="U20" s="43">
        <v>164584</v>
      </c>
      <c r="V20" s="44">
        <v>94491</v>
      </c>
      <c r="W20" s="42">
        <v>1885569</v>
      </c>
      <c r="X20" s="43">
        <v>0</v>
      </c>
      <c r="Y20" s="43">
        <v>0</v>
      </c>
      <c r="Z20" s="42">
        <v>0</v>
      </c>
      <c r="AA20" s="45">
        <v>11920784</v>
      </c>
      <c r="AB20" s="42">
        <v>11274579</v>
      </c>
      <c r="AC20" s="42">
        <v>646205</v>
      </c>
      <c r="AD20" s="46">
        <v>5.73152221470975E-2</v>
      </c>
      <c r="AE20" s="6"/>
      <c r="AG20" s="8">
        <v>14</v>
      </c>
    </row>
    <row r="21" spans="1:33" ht="13.5" x14ac:dyDescent="0.35">
      <c r="A21" s="39">
        <v>10000473</v>
      </c>
      <c r="B21" s="39" t="s">
        <v>64</v>
      </c>
      <c r="C21" s="40" t="s">
        <v>65</v>
      </c>
      <c r="D21" s="41" t="s">
        <v>36</v>
      </c>
      <c r="E21" s="42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2">
        <v>0</v>
      </c>
      <c r="R21" s="43">
        <v>0</v>
      </c>
      <c r="S21" s="43">
        <v>0</v>
      </c>
      <c r="T21" s="43">
        <v>0</v>
      </c>
      <c r="U21" s="43">
        <v>0</v>
      </c>
      <c r="V21" s="44">
        <v>0</v>
      </c>
      <c r="W21" s="42">
        <v>0</v>
      </c>
      <c r="X21" s="43">
        <v>0</v>
      </c>
      <c r="Y21" s="43">
        <v>0</v>
      </c>
      <c r="Z21" s="42">
        <v>0</v>
      </c>
      <c r="AA21" s="45">
        <v>0</v>
      </c>
      <c r="AB21" s="42">
        <v>0</v>
      </c>
      <c r="AC21" s="42">
        <v>0</v>
      </c>
      <c r="AD21" s="46"/>
      <c r="AE21" s="6"/>
      <c r="AG21" s="8">
        <v>15</v>
      </c>
    </row>
    <row r="22" spans="1:33" ht="13.5" x14ac:dyDescent="0.35">
      <c r="A22" s="39">
        <v>10036456</v>
      </c>
      <c r="B22" s="39" t="s">
        <v>66</v>
      </c>
      <c r="C22" s="40"/>
      <c r="D22" s="41" t="s">
        <v>59</v>
      </c>
      <c r="E22" s="42">
        <v>22735</v>
      </c>
      <c r="F22" s="43">
        <v>0</v>
      </c>
      <c r="G22" s="43">
        <v>0</v>
      </c>
      <c r="H22" s="43">
        <v>0</v>
      </c>
      <c r="I22" s="43">
        <v>2046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2">
        <v>24781</v>
      </c>
      <c r="R22" s="43">
        <v>23795</v>
      </c>
      <c r="S22" s="43">
        <v>3520</v>
      </c>
      <c r="T22" s="43">
        <v>0</v>
      </c>
      <c r="U22" s="43">
        <v>8779</v>
      </c>
      <c r="V22" s="44">
        <v>1718</v>
      </c>
      <c r="W22" s="42">
        <v>37812</v>
      </c>
      <c r="X22" s="43">
        <v>0</v>
      </c>
      <c r="Y22" s="43">
        <v>0</v>
      </c>
      <c r="Z22" s="42">
        <v>0</v>
      </c>
      <c r="AA22" s="45">
        <v>62593</v>
      </c>
      <c r="AB22" s="42">
        <v>54047</v>
      </c>
      <c r="AC22" s="42">
        <v>8546</v>
      </c>
      <c r="AD22" s="46">
        <v>0.15812163487335101</v>
      </c>
      <c r="AE22" s="6"/>
      <c r="AG22" s="8">
        <v>16</v>
      </c>
    </row>
    <row r="23" spans="1:33" ht="13.5" x14ac:dyDescent="0.35">
      <c r="A23" s="39">
        <v>10000533</v>
      </c>
      <c r="B23" s="39" t="s">
        <v>67</v>
      </c>
      <c r="C23" s="40"/>
      <c r="D23" s="41" t="s">
        <v>48</v>
      </c>
      <c r="E23" s="42">
        <v>847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2">
        <v>847</v>
      </c>
      <c r="R23" s="43">
        <v>41597</v>
      </c>
      <c r="S23" s="43">
        <v>3905</v>
      </c>
      <c r="T23" s="43">
        <v>8497</v>
      </c>
      <c r="U23" s="43">
        <v>1000</v>
      </c>
      <c r="V23" s="44">
        <v>1896</v>
      </c>
      <c r="W23" s="42">
        <v>56895</v>
      </c>
      <c r="X23" s="43">
        <v>0</v>
      </c>
      <c r="Y23" s="43">
        <v>0</v>
      </c>
      <c r="Z23" s="42">
        <v>0</v>
      </c>
      <c r="AA23" s="45">
        <v>57742</v>
      </c>
      <c r="AB23" s="42">
        <v>71975</v>
      </c>
      <c r="AC23" s="42">
        <v>-14233</v>
      </c>
      <c r="AD23" s="46">
        <v>-0.19774921847863799</v>
      </c>
      <c r="AE23" s="6"/>
      <c r="AG23" s="8">
        <v>17</v>
      </c>
    </row>
    <row r="24" spans="1:33" ht="13.5" x14ac:dyDescent="0.35">
      <c r="A24" s="39">
        <v>10000536</v>
      </c>
      <c r="B24" s="39" t="s">
        <v>68</v>
      </c>
      <c r="C24" s="40"/>
      <c r="D24" s="41" t="s">
        <v>59</v>
      </c>
      <c r="E24" s="42">
        <v>47243</v>
      </c>
      <c r="F24" s="43">
        <v>0</v>
      </c>
      <c r="G24" s="43">
        <v>0</v>
      </c>
      <c r="H24" s="43">
        <v>0</v>
      </c>
      <c r="I24" s="43">
        <v>9719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2">
        <v>56962</v>
      </c>
      <c r="R24" s="43">
        <v>42572</v>
      </c>
      <c r="S24" s="43">
        <v>7866</v>
      </c>
      <c r="T24" s="43">
        <v>11972</v>
      </c>
      <c r="U24" s="43">
        <v>13186</v>
      </c>
      <c r="V24" s="44">
        <v>4650</v>
      </c>
      <c r="W24" s="42">
        <v>80246</v>
      </c>
      <c r="X24" s="43">
        <v>0</v>
      </c>
      <c r="Y24" s="43">
        <v>0</v>
      </c>
      <c r="Z24" s="42">
        <v>0</v>
      </c>
      <c r="AA24" s="45">
        <v>137208</v>
      </c>
      <c r="AB24" s="42">
        <v>146661</v>
      </c>
      <c r="AC24" s="42">
        <v>-9453</v>
      </c>
      <c r="AD24" s="46">
        <v>-6.4454763024935094E-2</v>
      </c>
      <c r="AE24" s="6"/>
      <c r="AG24" s="8">
        <v>18</v>
      </c>
    </row>
    <row r="25" spans="1:33" ht="13.5" x14ac:dyDescent="0.35">
      <c r="A25" s="39">
        <v>10000560</v>
      </c>
      <c r="B25" s="39" t="s">
        <v>69</v>
      </c>
      <c r="C25" s="40"/>
      <c r="D25" s="41" t="s">
        <v>36</v>
      </c>
      <c r="E25" s="42">
        <v>42338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2">
        <v>42338</v>
      </c>
      <c r="R25" s="43">
        <v>0</v>
      </c>
      <c r="S25" s="43">
        <v>0</v>
      </c>
      <c r="T25" s="43">
        <v>20731</v>
      </c>
      <c r="U25" s="43">
        <v>1000</v>
      </c>
      <c r="V25" s="44">
        <v>1037</v>
      </c>
      <c r="W25" s="42">
        <v>22768</v>
      </c>
      <c r="X25" s="43">
        <v>0</v>
      </c>
      <c r="Y25" s="43">
        <v>0</v>
      </c>
      <c r="Z25" s="42">
        <v>0</v>
      </c>
      <c r="AA25" s="45">
        <v>65106</v>
      </c>
      <c r="AB25" s="42">
        <v>64849</v>
      </c>
      <c r="AC25" s="42">
        <v>257</v>
      </c>
      <c r="AD25" s="46">
        <v>3.9630526299557402E-3</v>
      </c>
      <c r="AE25" s="6"/>
      <c r="AG25" s="8">
        <v>19</v>
      </c>
    </row>
    <row r="26" spans="1:33" ht="13.5" x14ac:dyDescent="0.35">
      <c r="A26" s="39">
        <v>10007850</v>
      </c>
      <c r="B26" s="39" t="s">
        <v>70</v>
      </c>
      <c r="C26" s="40" t="s">
        <v>71</v>
      </c>
      <c r="D26" s="41" t="s">
        <v>45</v>
      </c>
      <c r="E26" s="42">
        <v>6946088</v>
      </c>
      <c r="F26" s="43">
        <v>0</v>
      </c>
      <c r="G26" s="43">
        <v>1048728</v>
      </c>
      <c r="H26" s="43">
        <v>659775</v>
      </c>
      <c r="I26" s="43">
        <v>126719</v>
      </c>
      <c r="J26" s="43">
        <v>235458</v>
      </c>
      <c r="K26" s="43">
        <v>0</v>
      </c>
      <c r="L26" s="43">
        <v>15357</v>
      </c>
      <c r="M26" s="43">
        <v>0</v>
      </c>
      <c r="N26" s="43">
        <v>0</v>
      </c>
      <c r="O26" s="43">
        <v>0</v>
      </c>
      <c r="P26" s="43">
        <v>0</v>
      </c>
      <c r="Q26" s="42">
        <v>9032125</v>
      </c>
      <c r="R26" s="43">
        <v>215854</v>
      </c>
      <c r="S26" s="43">
        <v>2297</v>
      </c>
      <c r="T26" s="43">
        <v>26192</v>
      </c>
      <c r="U26" s="43">
        <v>342939</v>
      </c>
      <c r="V26" s="44">
        <v>106546</v>
      </c>
      <c r="W26" s="42">
        <v>693828</v>
      </c>
      <c r="X26" s="43">
        <v>0</v>
      </c>
      <c r="Y26" s="43">
        <v>0</v>
      </c>
      <c r="Z26" s="42">
        <v>0</v>
      </c>
      <c r="AA26" s="45">
        <v>9725953</v>
      </c>
      <c r="AB26" s="42">
        <v>9131956</v>
      </c>
      <c r="AC26" s="42">
        <v>593997</v>
      </c>
      <c r="AD26" s="46">
        <v>6.5045977006459504E-2</v>
      </c>
      <c r="AE26" s="6"/>
      <c r="AG26" s="8">
        <v>20</v>
      </c>
    </row>
    <row r="27" spans="1:33" ht="13.5" x14ac:dyDescent="0.35">
      <c r="A27" s="39">
        <v>10001465</v>
      </c>
      <c r="B27" s="39" t="s">
        <v>72</v>
      </c>
      <c r="C27" s="40"/>
      <c r="D27" s="41" t="s">
        <v>45</v>
      </c>
      <c r="E27" s="42">
        <v>38527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2">
        <v>38527</v>
      </c>
      <c r="R27" s="43">
        <v>2411</v>
      </c>
      <c r="S27" s="43">
        <v>163</v>
      </c>
      <c r="T27" s="43">
        <v>28193</v>
      </c>
      <c r="U27" s="43">
        <v>1000</v>
      </c>
      <c r="V27" s="44">
        <v>859</v>
      </c>
      <c r="W27" s="42">
        <v>32626</v>
      </c>
      <c r="X27" s="43">
        <v>0</v>
      </c>
      <c r="Y27" s="43">
        <v>0</v>
      </c>
      <c r="Z27" s="42">
        <v>0</v>
      </c>
      <c r="AA27" s="45">
        <v>71153</v>
      </c>
      <c r="AB27" s="42">
        <v>85094</v>
      </c>
      <c r="AC27" s="42">
        <v>-13941</v>
      </c>
      <c r="AD27" s="46">
        <v>-0.16383058735045899</v>
      </c>
      <c r="AE27" s="6"/>
      <c r="AG27" s="8">
        <v>21</v>
      </c>
    </row>
    <row r="28" spans="1:33" ht="13.5" x14ac:dyDescent="0.35">
      <c r="A28" s="39">
        <v>10000571</v>
      </c>
      <c r="B28" s="39" t="s">
        <v>73</v>
      </c>
      <c r="C28" s="40"/>
      <c r="D28" s="41" t="s">
        <v>45</v>
      </c>
      <c r="E28" s="42">
        <v>1046034</v>
      </c>
      <c r="F28" s="43">
        <v>0</v>
      </c>
      <c r="G28" s="43">
        <v>0</v>
      </c>
      <c r="H28" s="43">
        <v>0</v>
      </c>
      <c r="I28" s="43">
        <v>430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2">
        <v>1046464</v>
      </c>
      <c r="R28" s="43">
        <v>2803701</v>
      </c>
      <c r="S28" s="43">
        <v>410217</v>
      </c>
      <c r="T28" s="43">
        <v>51497</v>
      </c>
      <c r="U28" s="43">
        <v>464694</v>
      </c>
      <c r="V28" s="44">
        <v>190936</v>
      </c>
      <c r="W28" s="42">
        <v>3921045</v>
      </c>
      <c r="X28" s="43">
        <v>0</v>
      </c>
      <c r="Y28" s="43">
        <v>0</v>
      </c>
      <c r="Z28" s="42">
        <v>0</v>
      </c>
      <c r="AA28" s="45">
        <v>4967509</v>
      </c>
      <c r="AB28" s="42">
        <v>2560046</v>
      </c>
      <c r="AC28" s="42">
        <v>2407463</v>
      </c>
      <c r="AD28" s="46">
        <v>0.94039833659238903</v>
      </c>
      <c r="AE28" s="6"/>
      <c r="AG28" s="8">
        <v>22</v>
      </c>
    </row>
    <row r="29" spans="1:33" ht="13.5" x14ac:dyDescent="0.35">
      <c r="A29" s="39">
        <v>10000610</v>
      </c>
      <c r="B29" s="39" t="s">
        <v>74</v>
      </c>
      <c r="C29" s="40"/>
      <c r="D29" s="41" t="s">
        <v>50</v>
      </c>
      <c r="E29" s="42">
        <v>154703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2">
        <v>154703</v>
      </c>
      <c r="R29" s="43">
        <v>25854</v>
      </c>
      <c r="S29" s="43">
        <v>1553</v>
      </c>
      <c r="T29" s="43">
        <v>73379</v>
      </c>
      <c r="U29" s="43">
        <v>6606</v>
      </c>
      <c r="V29" s="44">
        <v>4117</v>
      </c>
      <c r="W29" s="42">
        <v>111509</v>
      </c>
      <c r="X29" s="43">
        <v>0</v>
      </c>
      <c r="Y29" s="43">
        <v>0</v>
      </c>
      <c r="Z29" s="42">
        <v>0</v>
      </c>
      <c r="AA29" s="45">
        <v>266212</v>
      </c>
      <c r="AB29" s="42">
        <v>251363</v>
      </c>
      <c r="AC29" s="42">
        <v>14849</v>
      </c>
      <c r="AD29" s="46">
        <v>5.9073928939422302E-2</v>
      </c>
      <c r="AE29" s="6"/>
      <c r="AG29" s="8">
        <v>23</v>
      </c>
    </row>
    <row r="30" spans="1:33" ht="13.5" x14ac:dyDescent="0.35">
      <c r="A30" s="39">
        <v>10007152</v>
      </c>
      <c r="B30" s="39" t="s">
        <v>75</v>
      </c>
      <c r="C30" s="40"/>
      <c r="D30" s="41" t="s">
        <v>50</v>
      </c>
      <c r="E30" s="42">
        <v>1597889</v>
      </c>
      <c r="F30" s="43">
        <v>248696</v>
      </c>
      <c r="G30" s="43">
        <v>0</v>
      </c>
      <c r="H30" s="43">
        <v>0</v>
      </c>
      <c r="I30" s="43">
        <v>48596</v>
      </c>
      <c r="J30" s="43">
        <v>40388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2">
        <v>1935569</v>
      </c>
      <c r="R30" s="43">
        <v>1867198</v>
      </c>
      <c r="S30" s="43">
        <v>328547</v>
      </c>
      <c r="T30" s="43">
        <v>358012</v>
      </c>
      <c r="U30" s="43">
        <v>186881</v>
      </c>
      <c r="V30" s="44">
        <v>83501</v>
      </c>
      <c r="W30" s="42">
        <v>2824139</v>
      </c>
      <c r="X30" s="43">
        <v>0</v>
      </c>
      <c r="Y30" s="43">
        <v>0</v>
      </c>
      <c r="Z30" s="42">
        <v>0</v>
      </c>
      <c r="AA30" s="45">
        <v>4759708</v>
      </c>
      <c r="AB30" s="42">
        <v>5250461</v>
      </c>
      <c r="AC30" s="42">
        <v>-490753</v>
      </c>
      <c r="AD30" s="46">
        <v>-9.3468554475502202E-2</v>
      </c>
      <c r="AE30" s="6"/>
      <c r="AG30" s="8">
        <v>24</v>
      </c>
    </row>
    <row r="31" spans="1:33" ht="13.5" x14ac:dyDescent="0.35">
      <c r="A31" s="39">
        <v>10000670</v>
      </c>
      <c r="B31" s="39" t="s">
        <v>76</v>
      </c>
      <c r="C31" s="40"/>
      <c r="D31" s="41" t="s">
        <v>36</v>
      </c>
      <c r="E31" s="42">
        <v>629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2">
        <v>629</v>
      </c>
      <c r="R31" s="43">
        <v>3899</v>
      </c>
      <c r="S31" s="43">
        <v>1058</v>
      </c>
      <c r="T31" s="43">
        <v>0</v>
      </c>
      <c r="U31" s="43">
        <v>1000</v>
      </c>
      <c r="V31" s="44">
        <v>0</v>
      </c>
      <c r="W31" s="42">
        <v>5957</v>
      </c>
      <c r="X31" s="43">
        <v>0</v>
      </c>
      <c r="Y31" s="43">
        <v>0</v>
      </c>
      <c r="Z31" s="42">
        <v>0</v>
      </c>
      <c r="AA31" s="45">
        <v>6586</v>
      </c>
      <c r="AB31" s="42">
        <v>3199</v>
      </c>
      <c r="AC31" s="42">
        <v>3387</v>
      </c>
      <c r="AD31" s="46">
        <v>1.0587683651141</v>
      </c>
      <c r="AE31" s="6"/>
      <c r="AG31" s="8">
        <v>25</v>
      </c>
    </row>
    <row r="32" spans="1:33" ht="81" x14ac:dyDescent="0.35">
      <c r="A32" s="39">
        <v>10037544</v>
      </c>
      <c r="B32" s="39" t="s">
        <v>77</v>
      </c>
      <c r="C32" s="40" t="s">
        <v>78</v>
      </c>
      <c r="D32" s="41" t="s">
        <v>36</v>
      </c>
      <c r="E32" s="42">
        <v>1542462</v>
      </c>
      <c r="F32" s="43">
        <v>0</v>
      </c>
      <c r="G32" s="43">
        <v>0</v>
      </c>
      <c r="H32" s="43">
        <v>0</v>
      </c>
      <c r="I32" s="43">
        <v>0</v>
      </c>
      <c r="J32" s="43">
        <v>82541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2">
        <v>1625003</v>
      </c>
      <c r="R32" s="43">
        <v>987715</v>
      </c>
      <c r="S32" s="43">
        <v>134805</v>
      </c>
      <c r="T32" s="43">
        <v>0</v>
      </c>
      <c r="U32" s="43">
        <v>248526</v>
      </c>
      <c r="V32" s="44">
        <v>72453</v>
      </c>
      <c r="W32" s="42">
        <v>1443499</v>
      </c>
      <c r="X32" s="43">
        <v>0</v>
      </c>
      <c r="Y32" s="43">
        <v>0</v>
      </c>
      <c r="Z32" s="42">
        <v>0</v>
      </c>
      <c r="AA32" s="45">
        <v>3068502</v>
      </c>
      <c r="AB32" s="42">
        <v>2534292</v>
      </c>
      <c r="AC32" s="42">
        <v>534210</v>
      </c>
      <c r="AD32" s="46">
        <v>0.21079260006344999</v>
      </c>
      <c r="AE32" s="6"/>
      <c r="AG32" s="8">
        <v>26</v>
      </c>
    </row>
    <row r="33" spans="1:33" ht="13.5" x14ac:dyDescent="0.35">
      <c r="A33" s="39">
        <v>10007760</v>
      </c>
      <c r="B33" s="39" t="s">
        <v>79</v>
      </c>
      <c r="C33" s="40" t="s">
        <v>80</v>
      </c>
      <c r="D33" s="41" t="s">
        <v>48</v>
      </c>
      <c r="E33" s="42">
        <v>414894</v>
      </c>
      <c r="F33" s="43">
        <v>0</v>
      </c>
      <c r="G33" s="43">
        <v>0</v>
      </c>
      <c r="H33" s="43">
        <v>43985</v>
      </c>
      <c r="I33" s="43">
        <v>39174</v>
      </c>
      <c r="J33" s="43">
        <v>446717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2">
        <v>944770</v>
      </c>
      <c r="R33" s="43">
        <v>393809</v>
      </c>
      <c r="S33" s="43">
        <v>23151</v>
      </c>
      <c r="T33" s="43">
        <v>599405</v>
      </c>
      <c r="U33" s="43">
        <v>150551</v>
      </c>
      <c r="V33" s="44">
        <v>34597</v>
      </c>
      <c r="W33" s="42">
        <v>1201513</v>
      </c>
      <c r="X33" s="43">
        <v>0</v>
      </c>
      <c r="Y33" s="43">
        <v>0</v>
      </c>
      <c r="Z33" s="42">
        <v>0</v>
      </c>
      <c r="AA33" s="45">
        <v>2146283</v>
      </c>
      <c r="AB33" s="42">
        <v>2360592</v>
      </c>
      <c r="AC33" s="42">
        <v>-214309</v>
      </c>
      <c r="AD33" s="46">
        <v>-9.0786124836481699E-2</v>
      </c>
      <c r="AE33" s="6"/>
      <c r="AG33" s="8">
        <v>27</v>
      </c>
    </row>
    <row r="34" spans="1:33" ht="13.5" x14ac:dyDescent="0.35">
      <c r="A34" s="39">
        <v>10006840</v>
      </c>
      <c r="B34" s="39" t="s">
        <v>81</v>
      </c>
      <c r="C34" s="40" t="s">
        <v>82</v>
      </c>
      <c r="D34" s="41" t="s">
        <v>53</v>
      </c>
      <c r="E34" s="42">
        <v>27261182</v>
      </c>
      <c r="F34" s="43">
        <v>333956</v>
      </c>
      <c r="G34" s="43">
        <v>1165237</v>
      </c>
      <c r="H34" s="43">
        <v>1497805</v>
      </c>
      <c r="I34" s="43">
        <v>303875</v>
      </c>
      <c r="J34" s="43">
        <v>589672</v>
      </c>
      <c r="K34" s="43">
        <v>3449</v>
      </c>
      <c r="L34" s="43">
        <v>789493</v>
      </c>
      <c r="M34" s="43">
        <v>52279</v>
      </c>
      <c r="N34" s="43">
        <v>297300</v>
      </c>
      <c r="O34" s="43">
        <v>0</v>
      </c>
      <c r="P34" s="43">
        <v>0</v>
      </c>
      <c r="Q34" s="42">
        <v>32294248</v>
      </c>
      <c r="R34" s="43">
        <v>485925</v>
      </c>
      <c r="S34" s="43">
        <v>9290</v>
      </c>
      <c r="T34" s="43">
        <v>355370</v>
      </c>
      <c r="U34" s="43">
        <v>560544</v>
      </c>
      <c r="V34" s="44">
        <v>155895</v>
      </c>
      <c r="W34" s="42">
        <v>1567024</v>
      </c>
      <c r="X34" s="43">
        <v>0</v>
      </c>
      <c r="Y34" s="43">
        <v>0</v>
      </c>
      <c r="Z34" s="42">
        <v>0</v>
      </c>
      <c r="AA34" s="45">
        <v>33861272</v>
      </c>
      <c r="AB34" s="42">
        <v>32727204</v>
      </c>
      <c r="AC34" s="42">
        <v>1134068</v>
      </c>
      <c r="AD34" s="46">
        <v>3.4652150547293897E-2</v>
      </c>
      <c r="AE34" s="6"/>
      <c r="AG34" s="8">
        <v>28</v>
      </c>
    </row>
    <row r="35" spans="1:33" ht="13.5" x14ac:dyDescent="0.35">
      <c r="A35" s="39">
        <v>10000712</v>
      </c>
      <c r="B35" s="39" t="s">
        <v>83</v>
      </c>
      <c r="C35" s="40"/>
      <c r="D35" s="41" t="s">
        <v>53</v>
      </c>
      <c r="E35" s="42">
        <v>689697</v>
      </c>
      <c r="F35" s="43">
        <v>46324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2">
        <v>736021</v>
      </c>
      <c r="R35" s="43">
        <v>689224</v>
      </c>
      <c r="S35" s="43">
        <v>127084</v>
      </c>
      <c r="T35" s="43">
        <v>273719</v>
      </c>
      <c r="U35" s="43">
        <v>68707</v>
      </c>
      <c r="V35" s="44">
        <v>53318</v>
      </c>
      <c r="W35" s="42">
        <v>1212052</v>
      </c>
      <c r="X35" s="43">
        <v>0</v>
      </c>
      <c r="Y35" s="43">
        <v>0</v>
      </c>
      <c r="Z35" s="42">
        <v>0</v>
      </c>
      <c r="AA35" s="45">
        <v>1948073</v>
      </c>
      <c r="AB35" s="42">
        <v>1861396</v>
      </c>
      <c r="AC35" s="42">
        <v>86677</v>
      </c>
      <c r="AD35" s="46">
        <v>4.65655884078401E-2</v>
      </c>
      <c r="AE35" s="6"/>
      <c r="AG35" s="8">
        <v>29</v>
      </c>
    </row>
    <row r="36" spans="1:33" ht="13.5" x14ac:dyDescent="0.35">
      <c r="A36" s="39">
        <v>10007140</v>
      </c>
      <c r="B36" s="39" t="s">
        <v>84</v>
      </c>
      <c r="C36" s="40"/>
      <c r="D36" s="41" t="s">
        <v>53</v>
      </c>
      <c r="E36" s="42">
        <v>6038163</v>
      </c>
      <c r="F36" s="43">
        <v>1239871</v>
      </c>
      <c r="G36" s="43">
        <v>0</v>
      </c>
      <c r="H36" s="43">
        <v>0</v>
      </c>
      <c r="I36" s="43">
        <v>66234</v>
      </c>
      <c r="J36" s="43">
        <v>188051</v>
      </c>
      <c r="K36" s="43">
        <v>144669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2">
        <v>7676988</v>
      </c>
      <c r="R36" s="43">
        <v>3086360</v>
      </c>
      <c r="S36" s="43">
        <v>621209</v>
      </c>
      <c r="T36" s="43">
        <v>363558</v>
      </c>
      <c r="U36" s="43">
        <v>509432</v>
      </c>
      <c r="V36" s="44">
        <v>247986</v>
      </c>
      <c r="W36" s="42">
        <v>4828545</v>
      </c>
      <c r="X36" s="43">
        <v>0</v>
      </c>
      <c r="Y36" s="43">
        <v>0</v>
      </c>
      <c r="Z36" s="42">
        <v>0</v>
      </c>
      <c r="AA36" s="45">
        <v>12505533</v>
      </c>
      <c r="AB36" s="42">
        <v>12218098</v>
      </c>
      <c r="AC36" s="42">
        <v>287435</v>
      </c>
      <c r="AD36" s="46">
        <v>2.3525347398588602E-2</v>
      </c>
      <c r="AE36" s="6"/>
      <c r="AG36" s="8">
        <v>30</v>
      </c>
    </row>
    <row r="37" spans="1:33" ht="13.5" x14ac:dyDescent="0.35">
      <c r="A37" s="39">
        <v>10006442</v>
      </c>
      <c r="B37" s="39" t="s">
        <v>85</v>
      </c>
      <c r="C37" s="40"/>
      <c r="D37" s="41" t="s">
        <v>53</v>
      </c>
      <c r="E37" s="42">
        <v>58352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2">
        <v>58352</v>
      </c>
      <c r="R37" s="43">
        <v>18596</v>
      </c>
      <c r="S37" s="43">
        <v>2643</v>
      </c>
      <c r="T37" s="43">
        <v>8790</v>
      </c>
      <c r="U37" s="43">
        <v>1463</v>
      </c>
      <c r="V37" s="44">
        <v>2222</v>
      </c>
      <c r="W37" s="42">
        <v>33714</v>
      </c>
      <c r="X37" s="43">
        <v>0</v>
      </c>
      <c r="Y37" s="43">
        <v>0</v>
      </c>
      <c r="Z37" s="42">
        <v>0</v>
      </c>
      <c r="AA37" s="45">
        <v>92066</v>
      </c>
      <c r="AB37" s="42">
        <v>153052</v>
      </c>
      <c r="AC37" s="42">
        <v>-60986</v>
      </c>
      <c r="AD37" s="46">
        <v>-0.39846588087708801</v>
      </c>
      <c r="AE37" s="6"/>
      <c r="AG37" s="8">
        <v>31</v>
      </c>
    </row>
    <row r="38" spans="1:33" ht="13.5" x14ac:dyDescent="0.35">
      <c r="A38" s="39">
        <v>10000720</v>
      </c>
      <c r="B38" s="39" t="s">
        <v>86</v>
      </c>
      <c r="C38" s="40"/>
      <c r="D38" s="41" t="s">
        <v>87</v>
      </c>
      <c r="E38" s="42">
        <v>7126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2">
        <v>7126</v>
      </c>
      <c r="R38" s="43">
        <v>23515</v>
      </c>
      <c r="S38" s="43">
        <v>7054</v>
      </c>
      <c r="T38" s="43">
        <v>2703</v>
      </c>
      <c r="U38" s="43">
        <v>2741</v>
      </c>
      <c r="V38" s="44">
        <v>1659</v>
      </c>
      <c r="W38" s="42">
        <v>37672</v>
      </c>
      <c r="X38" s="43">
        <v>0</v>
      </c>
      <c r="Y38" s="43">
        <v>0</v>
      </c>
      <c r="Z38" s="42">
        <v>0</v>
      </c>
      <c r="AA38" s="45">
        <v>44798</v>
      </c>
      <c r="AB38" s="42">
        <v>25685</v>
      </c>
      <c r="AC38" s="42">
        <v>19113</v>
      </c>
      <c r="AD38" s="46">
        <v>0.74413081565115802</v>
      </c>
      <c r="AE38" s="6"/>
      <c r="AG38" s="8">
        <v>32</v>
      </c>
    </row>
    <row r="39" spans="1:33" ht="13.5" x14ac:dyDescent="0.35">
      <c r="A39" s="39">
        <v>10000721</v>
      </c>
      <c r="B39" s="39" t="s">
        <v>88</v>
      </c>
      <c r="C39" s="40"/>
      <c r="D39" s="41" t="s">
        <v>59</v>
      </c>
      <c r="E39" s="42">
        <v>388564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2">
        <v>388564</v>
      </c>
      <c r="R39" s="43">
        <v>57662</v>
      </c>
      <c r="S39" s="43">
        <v>7107</v>
      </c>
      <c r="T39" s="43">
        <v>31151</v>
      </c>
      <c r="U39" s="43">
        <v>21248</v>
      </c>
      <c r="V39" s="44">
        <v>4976</v>
      </c>
      <c r="W39" s="42">
        <v>122144</v>
      </c>
      <c r="X39" s="43">
        <v>0</v>
      </c>
      <c r="Y39" s="43">
        <v>0</v>
      </c>
      <c r="Z39" s="42">
        <v>0</v>
      </c>
      <c r="AA39" s="45">
        <v>510708</v>
      </c>
      <c r="AB39" s="42">
        <v>563906</v>
      </c>
      <c r="AC39" s="42">
        <v>-53198</v>
      </c>
      <c r="AD39" s="46">
        <v>-9.4338418105145205E-2</v>
      </c>
      <c r="AE39" s="6"/>
      <c r="AG39" s="8">
        <v>33</v>
      </c>
    </row>
    <row r="40" spans="1:33" ht="13.5" x14ac:dyDescent="0.35">
      <c r="A40" s="39">
        <v>10007811</v>
      </c>
      <c r="B40" s="39" t="s">
        <v>89</v>
      </c>
      <c r="C40" s="40"/>
      <c r="D40" s="41" t="s">
        <v>62</v>
      </c>
      <c r="E40" s="42">
        <v>9561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2">
        <v>9561</v>
      </c>
      <c r="R40" s="43">
        <v>200295</v>
      </c>
      <c r="S40" s="43">
        <v>53243</v>
      </c>
      <c r="T40" s="43">
        <v>7222</v>
      </c>
      <c r="U40" s="43">
        <v>61850</v>
      </c>
      <c r="V40" s="44">
        <v>11523</v>
      </c>
      <c r="W40" s="42">
        <v>334133</v>
      </c>
      <c r="X40" s="43">
        <v>0</v>
      </c>
      <c r="Y40" s="43">
        <v>0</v>
      </c>
      <c r="Z40" s="42">
        <v>0</v>
      </c>
      <c r="AA40" s="45">
        <v>343694</v>
      </c>
      <c r="AB40" s="42">
        <v>338980</v>
      </c>
      <c r="AC40" s="42">
        <v>4714</v>
      </c>
      <c r="AD40" s="46">
        <v>1.39064251578264E-2</v>
      </c>
      <c r="AE40" s="6"/>
      <c r="AG40" s="8">
        <v>34</v>
      </c>
    </row>
    <row r="41" spans="1:33" ht="13.5" x14ac:dyDescent="0.35">
      <c r="A41" s="39">
        <v>10000747</v>
      </c>
      <c r="B41" s="39" t="s">
        <v>90</v>
      </c>
      <c r="C41" s="40"/>
      <c r="D41" s="41" t="s">
        <v>39</v>
      </c>
      <c r="E41" s="42">
        <v>53090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2">
        <v>53090</v>
      </c>
      <c r="R41" s="43">
        <v>160489</v>
      </c>
      <c r="S41" s="43">
        <v>32489</v>
      </c>
      <c r="T41" s="43">
        <v>6179</v>
      </c>
      <c r="U41" s="43">
        <v>41839</v>
      </c>
      <c r="V41" s="44">
        <v>10190</v>
      </c>
      <c r="W41" s="42">
        <v>251186</v>
      </c>
      <c r="X41" s="43">
        <v>0</v>
      </c>
      <c r="Y41" s="43">
        <v>0</v>
      </c>
      <c r="Z41" s="42">
        <v>0</v>
      </c>
      <c r="AA41" s="45">
        <v>304276</v>
      </c>
      <c r="AB41" s="42">
        <v>404658</v>
      </c>
      <c r="AC41" s="42">
        <v>-100382</v>
      </c>
      <c r="AD41" s="46">
        <v>-0.24806626830558201</v>
      </c>
      <c r="AE41" s="6"/>
      <c r="AG41" s="8">
        <v>35</v>
      </c>
    </row>
    <row r="42" spans="1:33" ht="13.5" x14ac:dyDescent="0.35">
      <c r="A42" s="39">
        <v>10000754</v>
      </c>
      <c r="B42" s="39" t="s">
        <v>91</v>
      </c>
      <c r="C42" s="40"/>
      <c r="D42" s="41" t="s">
        <v>39</v>
      </c>
      <c r="E42" s="42">
        <v>759674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2">
        <v>759674</v>
      </c>
      <c r="R42" s="43">
        <v>267456</v>
      </c>
      <c r="S42" s="43">
        <v>44867</v>
      </c>
      <c r="T42" s="43">
        <v>178419</v>
      </c>
      <c r="U42" s="43">
        <v>71780</v>
      </c>
      <c r="V42" s="44">
        <v>20675</v>
      </c>
      <c r="W42" s="42">
        <v>583197</v>
      </c>
      <c r="X42" s="43">
        <v>0</v>
      </c>
      <c r="Y42" s="43">
        <v>0</v>
      </c>
      <c r="Z42" s="42">
        <v>0</v>
      </c>
      <c r="AA42" s="45">
        <v>1342871</v>
      </c>
      <c r="AB42" s="42">
        <v>1154580</v>
      </c>
      <c r="AC42" s="42">
        <v>188291</v>
      </c>
      <c r="AD42" s="46">
        <v>0.16308181330007401</v>
      </c>
      <c r="AE42" s="6"/>
      <c r="AG42" s="8">
        <v>36</v>
      </c>
    </row>
    <row r="43" spans="1:33" ht="13.5" x14ac:dyDescent="0.35">
      <c r="A43" s="39">
        <v>10004061</v>
      </c>
      <c r="B43" s="39" t="s">
        <v>92</v>
      </c>
      <c r="C43" s="40" t="s">
        <v>93</v>
      </c>
      <c r="D43" s="41" t="s">
        <v>48</v>
      </c>
      <c r="E43" s="42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31112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2">
        <v>31112</v>
      </c>
      <c r="R43" s="43">
        <v>79967</v>
      </c>
      <c r="S43" s="43">
        <v>5875</v>
      </c>
      <c r="T43" s="43">
        <v>42869</v>
      </c>
      <c r="U43" s="43">
        <v>5181</v>
      </c>
      <c r="V43" s="44">
        <v>7820</v>
      </c>
      <c r="W43" s="42">
        <v>141712</v>
      </c>
      <c r="X43" s="43">
        <v>0</v>
      </c>
      <c r="Y43" s="43">
        <v>0</v>
      </c>
      <c r="Z43" s="42">
        <v>0</v>
      </c>
      <c r="AA43" s="45">
        <v>172824</v>
      </c>
      <c r="AB43" s="42">
        <v>234435</v>
      </c>
      <c r="AC43" s="42">
        <v>-61611</v>
      </c>
      <c r="AD43" s="46">
        <v>-0.262806321581675</v>
      </c>
      <c r="AE43" s="6"/>
      <c r="AG43" s="8">
        <v>37</v>
      </c>
    </row>
    <row r="44" spans="1:33" ht="13.5" x14ac:dyDescent="0.35">
      <c r="A44" s="39">
        <v>10006841</v>
      </c>
      <c r="B44" s="39" t="s">
        <v>94</v>
      </c>
      <c r="C44" s="40"/>
      <c r="D44" s="41" t="s">
        <v>39</v>
      </c>
      <c r="E44" s="42">
        <v>2050020</v>
      </c>
      <c r="F44" s="43">
        <v>258164</v>
      </c>
      <c r="G44" s="43">
        <v>0</v>
      </c>
      <c r="H44" s="43">
        <v>0</v>
      </c>
      <c r="I44" s="43">
        <v>105081</v>
      </c>
      <c r="J44" s="43">
        <v>133192</v>
      </c>
      <c r="K44" s="43">
        <v>4396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2">
        <v>2550853</v>
      </c>
      <c r="R44" s="43">
        <v>1111973</v>
      </c>
      <c r="S44" s="43">
        <v>233894</v>
      </c>
      <c r="T44" s="43">
        <v>176318</v>
      </c>
      <c r="U44" s="43">
        <v>174460</v>
      </c>
      <c r="V44" s="44">
        <v>77044</v>
      </c>
      <c r="W44" s="42">
        <v>1773689</v>
      </c>
      <c r="X44" s="43">
        <v>0</v>
      </c>
      <c r="Y44" s="43">
        <v>0</v>
      </c>
      <c r="Z44" s="42">
        <v>0</v>
      </c>
      <c r="AA44" s="45">
        <v>4324542</v>
      </c>
      <c r="AB44" s="42">
        <v>3990537</v>
      </c>
      <c r="AC44" s="42">
        <v>334005</v>
      </c>
      <c r="AD44" s="46">
        <v>8.3699261527959798E-2</v>
      </c>
      <c r="AE44" s="6"/>
      <c r="AG44" s="8">
        <v>38</v>
      </c>
    </row>
    <row r="45" spans="1:33" ht="13.5" x14ac:dyDescent="0.35">
      <c r="A45" s="39">
        <v>10000794</v>
      </c>
      <c r="B45" s="39" t="s">
        <v>95</v>
      </c>
      <c r="C45" s="40"/>
      <c r="D45" s="41" t="s">
        <v>39</v>
      </c>
      <c r="E45" s="42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2">
        <v>0</v>
      </c>
      <c r="R45" s="43">
        <v>0</v>
      </c>
      <c r="S45" s="43">
        <v>0</v>
      </c>
      <c r="T45" s="43">
        <v>0</v>
      </c>
      <c r="U45" s="43">
        <v>0</v>
      </c>
      <c r="V45" s="44">
        <v>0</v>
      </c>
      <c r="W45" s="42">
        <v>0</v>
      </c>
      <c r="X45" s="43">
        <v>0</v>
      </c>
      <c r="Y45" s="43">
        <v>0</v>
      </c>
      <c r="Z45" s="42">
        <v>0</v>
      </c>
      <c r="AA45" s="45">
        <v>0</v>
      </c>
      <c r="AB45" s="42">
        <v>0</v>
      </c>
      <c r="AC45" s="42">
        <v>0</v>
      </c>
      <c r="AD45" s="46"/>
      <c r="AE45" s="6"/>
      <c r="AG45" s="8">
        <v>39</v>
      </c>
    </row>
    <row r="46" spans="1:33" ht="13.5" x14ac:dyDescent="0.35">
      <c r="A46" s="39">
        <v>10000812</v>
      </c>
      <c r="B46" s="39" t="s">
        <v>96</v>
      </c>
      <c r="C46" s="40"/>
      <c r="D46" s="41" t="s">
        <v>62</v>
      </c>
      <c r="E46" s="42">
        <v>29210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2">
        <v>29210</v>
      </c>
      <c r="R46" s="43">
        <v>45120</v>
      </c>
      <c r="S46" s="43">
        <v>9213</v>
      </c>
      <c r="T46" s="43">
        <v>3090</v>
      </c>
      <c r="U46" s="43">
        <v>6059</v>
      </c>
      <c r="V46" s="44">
        <v>3406</v>
      </c>
      <c r="W46" s="42">
        <v>66888</v>
      </c>
      <c r="X46" s="43">
        <v>0</v>
      </c>
      <c r="Y46" s="43">
        <v>0</v>
      </c>
      <c r="Z46" s="42">
        <v>0</v>
      </c>
      <c r="AA46" s="45">
        <v>96098</v>
      </c>
      <c r="AB46" s="42">
        <v>113615</v>
      </c>
      <c r="AC46" s="42">
        <v>-17517</v>
      </c>
      <c r="AD46" s="46">
        <v>-0.15417858557408801</v>
      </c>
      <c r="AE46" s="6"/>
      <c r="AG46" s="8">
        <v>40</v>
      </c>
    </row>
    <row r="47" spans="1:33" ht="13.5" x14ac:dyDescent="0.35">
      <c r="A47" s="39">
        <v>10000820</v>
      </c>
      <c r="B47" s="39" t="s">
        <v>97</v>
      </c>
      <c r="C47" s="40" t="s">
        <v>98</v>
      </c>
      <c r="D47" s="41" t="s">
        <v>45</v>
      </c>
      <c r="E47" s="42">
        <v>76063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2">
        <v>76063</v>
      </c>
      <c r="R47" s="43">
        <v>28049</v>
      </c>
      <c r="S47" s="43">
        <v>4482</v>
      </c>
      <c r="T47" s="43">
        <v>78013</v>
      </c>
      <c r="U47" s="43">
        <v>10289</v>
      </c>
      <c r="V47" s="44">
        <v>5569</v>
      </c>
      <c r="W47" s="42">
        <v>126402</v>
      </c>
      <c r="X47" s="43">
        <v>0</v>
      </c>
      <c r="Y47" s="43">
        <v>0</v>
      </c>
      <c r="Z47" s="42">
        <v>0</v>
      </c>
      <c r="AA47" s="45">
        <v>202465</v>
      </c>
      <c r="AB47" s="42">
        <v>165638</v>
      </c>
      <c r="AC47" s="42">
        <v>36827</v>
      </c>
      <c r="AD47" s="46">
        <v>0.22233424697231299</v>
      </c>
      <c r="AE47" s="6"/>
      <c r="AG47" s="8">
        <v>41</v>
      </c>
    </row>
    <row r="48" spans="1:33" ht="13.5" x14ac:dyDescent="0.35">
      <c r="A48" s="39">
        <v>10000824</v>
      </c>
      <c r="B48" s="39" t="s">
        <v>99</v>
      </c>
      <c r="C48" s="40" t="s">
        <v>100</v>
      </c>
      <c r="D48" s="41" t="s">
        <v>45</v>
      </c>
      <c r="E48" s="42">
        <v>3816903</v>
      </c>
      <c r="F48" s="43">
        <v>268602</v>
      </c>
      <c r="G48" s="43">
        <v>0</v>
      </c>
      <c r="H48" s="43">
        <v>32410</v>
      </c>
      <c r="I48" s="43">
        <v>119690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2">
        <v>4237605</v>
      </c>
      <c r="R48" s="43">
        <v>1482236</v>
      </c>
      <c r="S48" s="43">
        <v>173839</v>
      </c>
      <c r="T48" s="43">
        <v>241532</v>
      </c>
      <c r="U48" s="43">
        <v>367156</v>
      </c>
      <c r="V48" s="44">
        <v>136463</v>
      </c>
      <c r="W48" s="42">
        <v>2401226</v>
      </c>
      <c r="X48" s="43">
        <v>0</v>
      </c>
      <c r="Y48" s="43">
        <v>0</v>
      </c>
      <c r="Z48" s="42">
        <v>0</v>
      </c>
      <c r="AA48" s="45">
        <v>6638831</v>
      </c>
      <c r="AB48" s="42">
        <v>6484496</v>
      </c>
      <c r="AC48" s="42">
        <v>154335</v>
      </c>
      <c r="AD48" s="46">
        <v>2.3800616115732001E-2</v>
      </c>
      <c r="AE48" s="6"/>
      <c r="AG48" s="8">
        <v>42</v>
      </c>
    </row>
    <row r="49" spans="1:33" ht="13.5" x14ac:dyDescent="0.35">
      <c r="A49" s="39">
        <v>10007785</v>
      </c>
      <c r="B49" s="39" t="s">
        <v>101</v>
      </c>
      <c r="C49" s="40"/>
      <c r="D49" s="41" t="s">
        <v>59</v>
      </c>
      <c r="E49" s="42">
        <v>5159026</v>
      </c>
      <c r="F49" s="43">
        <v>537322</v>
      </c>
      <c r="G49" s="43">
        <v>179152</v>
      </c>
      <c r="H49" s="43">
        <v>32410</v>
      </c>
      <c r="I49" s="43">
        <v>47328</v>
      </c>
      <c r="J49" s="43">
        <v>118157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2">
        <v>6073395</v>
      </c>
      <c r="R49" s="43">
        <v>994512</v>
      </c>
      <c r="S49" s="43">
        <v>198875</v>
      </c>
      <c r="T49" s="43">
        <v>147885</v>
      </c>
      <c r="U49" s="43">
        <v>213462</v>
      </c>
      <c r="V49" s="44">
        <v>65995</v>
      </c>
      <c r="W49" s="42">
        <v>1620729</v>
      </c>
      <c r="X49" s="43">
        <v>0</v>
      </c>
      <c r="Y49" s="43">
        <v>0</v>
      </c>
      <c r="Z49" s="42">
        <v>0</v>
      </c>
      <c r="AA49" s="45">
        <v>7694124</v>
      </c>
      <c r="AB49" s="42">
        <v>7736308</v>
      </c>
      <c r="AC49" s="42">
        <v>-42184</v>
      </c>
      <c r="AD49" s="46">
        <v>-5.45273016534502E-3</v>
      </c>
      <c r="AE49" s="6"/>
      <c r="AG49" s="8">
        <v>43</v>
      </c>
    </row>
    <row r="50" spans="1:33" ht="13.5" x14ac:dyDescent="0.35">
      <c r="A50" s="39">
        <v>10000840</v>
      </c>
      <c r="B50" s="39" t="s">
        <v>102</v>
      </c>
      <c r="C50" s="40"/>
      <c r="D50" s="41" t="s">
        <v>59</v>
      </c>
      <c r="E50" s="42">
        <v>270130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2">
        <v>270130</v>
      </c>
      <c r="R50" s="43">
        <v>105453</v>
      </c>
      <c r="S50" s="43">
        <v>21949</v>
      </c>
      <c r="T50" s="43">
        <v>83328</v>
      </c>
      <c r="U50" s="43">
        <v>16880</v>
      </c>
      <c r="V50" s="44">
        <v>12115</v>
      </c>
      <c r="W50" s="42">
        <v>239725</v>
      </c>
      <c r="X50" s="43">
        <v>0</v>
      </c>
      <c r="Y50" s="43">
        <v>0</v>
      </c>
      <c r="Z50" s="42">
        <v>0</v>
      </c>
      <c r="AA50" s="45">
        <v>509855</v>
      </c>
      <c r="AB50" s="42">
        <v>361983</v>
      </c>
      <c r="AC50" s="42">
        <v>147872</v>
      </c>
      <c r="AD50" s="46">
        <v>0.40850537179922802</v>
      </c>
      <c r="AE50" s="6"/>
      <c r="AG50" s="8">
        <v>44</v>
      </c>
    </row>
    <row r="51" spans="1:33" ht="13.5" x14ac:dyDescent="0.35">
      <c r="A51" s="39">
        <v>10000878</v>
      </c>
      <c r="B51" s="39" t="s">
        <v>103</v>
      </c>
      <c r="C51" s="40" t="s">
        <v>104</v>
      </c>
      <c r="D51" s="41" t="s">
        <v>45</v>
      </c>
      <c r="E51" s="42">
        <v>165343</v>
      </c>
      <c r="F51" s="43">
        <v>12472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2">
        <v>177815</v>
      </c>
      <c r="R51" s="43">
        <v>59025</v>
      </c>
      <c r="S51" s="43">
        <v>7114</v>
      </c>
      <c r="T51" s="43">
        <v>91530</v>
      </c>
      <c r="U51" s="43">
        <v>14076</v>
      </c>
      <c r="V51" s="44">
        <v>10160</v>
      </c>
      <c r="W51" s="42">
        <v>181905</v>
      </c>
      <c r="X51" s="43">
        <v>0</v>
      </c>
      <c r="Y51" s="43">
        <v>0</v>
      </c>
      <c r="Z51" s="42">
        <v>0</v>
      </c>
      <c r="AA51" s="45">
        <v>359720</v>
      </c>
      <c r="AB51" s="42">
        <v>377441</v>
      </c>
      <c r="AC51" s="42">
        <v>-17721</v>
      </c>
      <c r="AD51" s="46">
        <v>-4.6950384298473098E-2</v>
      </c>
      <c r="AE51" s="6"/>
      <c r="AG51" s="8">
        <v>45</v>
      </c>
    </row>
    <row r="52" spans="1:33" ht="13.5" x14ac:dyDescent="0.35">
      <c r="A52" s="39">
        <v>10000886</v>
      </c>
      <c r="B52" s="39" t="s">
        <v>105</v>
      </c>
      <c r="C52" s="40"/>
      <c r="D52" s="41" t="s">
        <v>36</v>
      </c>
      <c r="E52" s="42">
        <v>7906701</v>
      </c>
      <c r="F52" s="43">
        <v>430618</v>
      </c>
      <c r="G52" s="43">
        <v>88466</v>
      </c>
      <c r="H52" s="43">
        <v>13890</v>
      </c>
      <c r="I52" s="43">
        <v>243759</v>
      </c>
      <c r="J52" s="43">
        <v>111434</v>
      </c>
      <c r="K52" s="43">
        <v>0</v>
      </c>
      <c r="L52" s="43">
        <v>65466</v>
      </c>
      <c r="M52" s="43">
        <v>4936</v>
      </c>
      <c r="N52" s="43">
        <v>3323</v>
      </c>
      <c r="O52" s="43">
        <v>0</v>
      </c>
      <c r="P52" s="43">
        <v>0</v>
      </c>
      <c r="Q52" s="42">
        <v>8868593</v>
      </c>
      <c r="R52" s="43">
        <v>1205327</v>
      </c>
      <c r="S52" s="43">
        <v>151542</v>
      </c>
      <c r="T52" s="43">
        <v>389186</v>
      </c>
      <c r="U52" s="43">
        <v>488976</v>
      </c>
      <c r="V52" s="44">
        <v>117387</v>
      </c>
      <c r="W52" s="42">
        <v>2352418</v>
      </c>
      <c r="X52" s="43">
        <v>0</v>
      </c>
      <c r="Y52" s="43">
        <v>0</v>
      </c>
      <c r="Z52" s="42">
        <v>0</v>
      </c>
      <c r="AA52" s="45">
        <v>11221011</v>
      </c>
      <c r="AB52" s="42">
        <v>10770351</v>
      </c>
      <c r="AC52" s="42">
        <v>450660</v>
      </c>
      <c r="AD52" s="46">
        <v>4.1842647468035198E-2</v>
      </c>
      <c r="AE52" s="6"/>
      <c r="AG52" s="8">
        <v>46</v>
      </c>
    </row>
    <row r="53" spans="1:33" ht="13.5" x14ac:dyDescent="0.35">
      <c r="A53" s="39">
        <v>10007786</v>
      </c>
      <c r="B53" s="39" t="s">
        <v>106</v>
      </c>
      <c r="C53" s="40"/>
      <c r="D53" s="41" t="s">
        <v>45</v>
      </c>
      <c r="E53" s="42">
        <v>31922149</v>
      </c>
      <c r="F53" s="43">
        <v>0</v>
      </c>
      <c r="G53" s="43">
        <v>809324</v>
      </c>
      <c r="H53" s="43">
        <v>1231580</v>
      </c>
      <c r="I53" s="43">
        <v>34150</v>
      </c>
      <c r="J53" s="43">
        <v>380309</v>
      </c>
      <c r="K53" s="43">
        <v>0</v>
      </c>
      <c r="L53" s="43">
        <v>774792</v>
      </c>
      <c r="M53" s="43">
        <v>5923</v>
      </c>
      <c r="N53" s="43">
        <v>371335</v>
      </c>
      <c r="O53" s="43">
        <v>0</v>
      </c>
      <c r="P53" s="43">
        <v>0</v>
      </c>
      <c r="Q53" s="42">
        <v>35529562</v>
      </c>
      <c r="R53" s="43">
        <v>275144</v>
      </c>
      <c r="S53" s="43">
        <v>2533</v>
      </c>
      <c r="T53" s="43">
        <v>78469</v>
      </c>
      <c r="U53" s="43">
        <v>658596</v>
      </c>
      <c r="V53" s="44">
        <v>146623</v>
      </c>
      <c r="W53" s="42">
        <v>1161365</v>
      </c>
      <c r="X53" s="43">
        <v>0</v>
      </c>
      <c r="Y53" s="43">
        <v>0</v>
      </c>
      <c r="Z53" s="42">
        <v>0</v>
      </c>
      <c r="AA53" s="45">
        <v>36690927</v>
      </c>
      <c r="AB53" s="42">
        <v>34634111</v>
      </c>
      <c r="AC53" s="42">
        <v>2056816</v>
      </c>
      <c r="AD53" s="46">
        <v>5.9387001444904997E-2</v>
      </c>
      <c r="AE53" s="6"/>
      <c r="AG53" s="8">
        <v>47</v>
      </c>
    </row>
    <row r="54" spans="1:33" ht="13.5" x14ac:dyDescent="0.35">
      <c r="A54" s="39">
        <v>10038772</v>
      </c>
      <c r="B54" s="39" t="s">
        <v>107</v>
      </c>
      <c r="C54" s="40"/>
      <c r="D54" s="41" t="s">
        <v>48</v>
      </c>
      <c r="E54" s="42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2">
        <v>0</v>
      </c>
      <c r="R54" s="43">
        <v>224528</v>
      </c>
      <c r="S54" s="43">
        <v>61695</v>
      </c>
      <c r="T54" s="43">
        <v>0</v>
      </c>
      <c r="U54" s="43">
        <v>2035</v>
      </c>
      <c r="V54" s="44">
        <v>16765</v>
      </c>
      <c r="W54" s="42">
        <v>305023</v>
      </c>
      <c r="X54" s="43">
        <v>0</v>
      </c>
      <c r="Y54" s="43">
        <v>0</v>
      </c>
      <c r="Z54" s="42">
        <v>0</v>
      </c>
      <c r="AA54" s="45">
        <v>305023</v>
      </c>
      <c r="AB54" s="42">
        <v>62404</v>
      </c>
      <c r="AC54" s="42">
        <v>242619</v>
      </c>
      <c r="AD54" s="46">
        <v>3.88787577719377</v>
      </c>
      <c r="AE54" s="6"/>
      <c r="AG54" s="8">
        <v>48</v>
      </c>
    </row>
    <row r="55" spans="1:33" ht="13.5" x14ac:dyDescent="0.35">
      <c r="A55" s="39">
        <v>10000944</v>
      </c>
      <c r="B55" s="39" t="s">
        <v>108</v>
      </c>
      <c r="C55" s="40"/>
      <c r="D55" s="41" t="s">
        <v>36</v>
      </c>
      <c r="E55" s="42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2">
        <v>0</v>
      </c>
      <c r="R55" s="43">
        <v>11826</v>
      </c>
      <c r="S55" s="43">
        <v>1571</v>
      </c>
      <c r="T55" s="43">
        <v>0</v>
      </c>
      <c r="U55" s="43">
        <v>1991</v>
      </c>
      <c r="V55" s="44">
        <v>444</v>
      </c>
      <c r="W55" s="42">
        <v>15832</v>
      </c>
      <c r="X55" s="43">
        <v>0</v>
      </c>
      <c r="Y55" s="43">
        <v>0</v>
      </c>
      <c r="Z55" s="42">
        <v>0</v>
      </c>
      <c r="AA55" s="45">
        <v>15832</v>
      </c>
      <c r="AB55" s="42">
        <v>13018</v>
      </c>
      <c r="AC55" s="42">
        <v>2814</v>
      </c>
      <c r="AD55" s="46">
        <v>0.21616223690274999</v>
      </c>
      <c r="AE55" s="6"/>
      <c r="AG55" s="8">
        <v>49</v>
      </c>
    </row>
    <row r="56" spans="1:33" ht="13.5" x14ac:dyDescent="0.35">
      <c r="A56" s="39">
        <v>10000950</v>
      </c>
      <c r="B56" s="39" t="s">
        <v>109</v>
      </c>
      <c r="C56" s="40"/>
      <c r="D56" s="41" t="s">
        <v>36</v>
      </c>
      <c r="E56" s="42">
        <v>28790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2">
        <v>28790</v>
      </c>
      <c r="R56" s="43">
        <v>6959</v>
      </c>
      <c r="S56" s="43">
        <v>755</v>
      </c>
      <c r="T56" s="43">
        <v>0</v>
      </c>
      <c r="U56" s="43">
        <v>1000</v>
      </c>
      <c r="V56" s="44">
        <v>237</v>
      </c>
      <c r="W56" s="42">
        <v>8951</v>
      </c>
      <c r="X56" s="43">
        <v>0</v>
      </c>
      <c r="Y56" s="43">
        <v>0</v>
      </c>
      <c r="Z56" s="42">
        <v>0</v>
      </c>
      <c r="AA56" s="45">
        <v>37741</v>
      </c>
      <c r="AB56" s="42">
        <v>51829</v>
      </c>
      <c r="AC56" s="42">
        <v>-14088</v>
      </c>
      <c r="AD56" s="46">
        <v>-0.27181693646414201</v>
      </c>
      <c r="AE56" s="6"/>
      <c r="AG56" s="8">
        <v>50</v>
      </c>
    </row>
    <row r="57" spans="1:33" ht="13.5" x14ac:dyDescent="0.35">
      <c r="A57" s="39">
        <v>10000961</v>
      </c>
      <c r="B57" s="39" t="s">
        <v>110</v>
      </c>
      <c r="C57" s="40"/>
      <c r="D57" s="41" t="s">
        <v>48</v>
      </c>
      <c r="E57" s="42">
        <v>4006513</v>
      </c>
      <c r="F57" s="43">
        <v>130754</v>
      </c>
      <c r="G57" s="43">
        <v>0</v>
      </c>
      <c r="H57" s="43">
        <v>4630</v>
      </c>
      <c r="I57" s="43">
        <v>97397</v>
      </c>
      <c r="J57" s="43">
        <v>433945</v>
      </c>
      <c r="K57" s="43">
        <v>5208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2">
        <v>4678447</v>
      </c>
      <c r="R57" s="43">
        <v>900252</v>
      </c>
      <c r="S57" s="43">
        <v>49802</v>
      </c>
      <c r="T57" s="43">
        <v>123114</v>
      </c>
      <c r="U57" s="43">
        <v>188765</v>
      </c>
      <c r="V57" s="44">
        <v>68424</v>
      </c>
      <c r="W57" s="42">
        <v>1330357</v>
      </c>
      <c r="X57" s="43">
        <v>0</v>
      </c>
      <c r="Y57" s="43">
        <v>0</v>
      </c>
      <c r="Z57" s="42">
        <v>0</v>
      </c>
      <c r="AA57" s="45">
        <v>6008804</v>
      </c>
      <c r="AB57" s="42">
        <v>6936465</v>
      </c>
      <c r="AC57" s="42">
        <v>-927661</v>
      </c>
      <c r="AD57" s="46">
        <v>-0.133736852993564</v>
      </c>
      <c r="AE57" s="6"/>
      <c r="AG57" s="8">
        <v>51</v>
      </c>
    </row>
    <row r="58" spans="1:33" ht="13.5" x14ac:dyDescent="0.35">
      <c r="A58" s="39">
        <v>10000975</v>
      </c>
      <c r="B58" s="39" t="s">
        <v>111</v>
      </c>
      <c r="C58" s="40"/>
      <c r="D58" s="41" t="s">
        <v>36</v>
      </c>
      <c r="E58" s="42">
        <v>1172294</v>
      </c>
      <c r="F58" s="43">
        <v>268017</v>
      </c>
      <c r="G58" s="43">
        <v>0</v>
      </c>
      <c r="H58" s="43">
        <v>0</v>
      </c>
      <c r="I58" s="43">
        <v>58817</v>
      </c>
      <c r="J58" s="43">
        <v>27208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2">
        <v>1526336</v>
      </c>
      <c r="R58" s="43">
        <v>3954314</v>
      </c>
      <c r="S58" s="43">
        <v>606449</v>
      </c>
      <c r="T58" s="43">
        <v>908291</v>
      </c>
      <c r="U58" s="43">
        <v>173049</v>
      </c>
      <c r="V58" s="44">
        <v>204887</v>
      </c>
      <c r="W58" s="42">
        <v>5846990</v>
      </c>
      <c r="X58" s="43">
        <v>0</v>
      </c>
      <c r="Y58" s="43">
        <v>0</v>
      </c>
      <c r="Z58" s="42">
        <v>0</v>
      </c>
      <c r="AA58" s="45">
        <v>7373326</v>
      </c>
      <c r="AB58" s="42">
        <v>6891222</v>
      </c>
      <c r="AC58" s="42">
        <v>482104</v>
      </c>
      <c r="AD58" s="46">
        <v>6.9959145126945593E-2</v>
      </c>
      <c r="AE58" s="6"/>
      <c r="AG58" s="8">
        <v>52</v>
      </c>
    </row>
    <row r="59" spans="1:33" ht="13.5" x14ac:dyDescent="0.35">
      <c r="A59" s="39">
        <v>10001000</v>
      </c>
      <c r="B59" s="39" t="s">
        <v>112</v>
      </c>
      <c r="C59" s="40"/>
      <c r="D59" s="41" t="s">
        <v>39</v>
      </c>
      <c r="E59" s="42">
        <v>179301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2">
        <v>179301</v>
      </c>
      <c r="R59" s="43">
        <v>105621</v>
      </c>
      <c r="S59" s="43">
        <v>32352</v>
      </c>
      <c r="T59" s="43">
        <v>70289</v>
      </c>
      <c r="U59" s="43">
        <v>13873</v>
      </c>
      <c r="V59" s="44">
        <v>7524</v>
      </c>
      <c r="W59" s="42">
        <v>229659</v>
      </c>
      <c r="X59" s="43">
        <v>0</v>
      </c>
      <c r="Y59" s="43">
        <v>0</v>
      </c>
      <c r="Z59" s="42">
        <v>0</v>
      </c>
      <c r="AA59" s="45">
        <v>408960</v>
      </c>
      <c r="AB59" s="42">
        <v>386919</v>
      </c>
      <c r="AC59" s="42">
        <v>22041</v>
      </c>
      <c r="AD59" s="46">
        <v>5.6965411365169499E-2</v>
      </c>
      <c r="AE59" s="6"/>
      <c r="AG59" s="8">
        <v>53</v>
      </c>
    </row>
    <row r="60" spans="1:33" ht="13.5" x14ac:dyDescent="0.35">
      <c r="A60" s="39">
        <v>10001004</v>
      </c>
      <c r="B60" s="39" t="s">
        <v>113</v>
      </c>
      <c r="C60" s="40"/>
      <c r="D60" s="41" t="s">
        <v>53</v>
      </c>
      <c r="E60" s="42">
        <v>7860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2">
        <v>7860</v>
      </c>
      <c r="R60" s="43">
        <v>5375</v>
      </c>
      <c r="S60" s="43">
        <v>1436</v>
      </c>
      <c r="T60" s="43">
        <v>9269</v>
      </c>
      <c r="U60" s="43">
        <v>1000</v>
      </c>
      <c r="V60" s="44">
        <v>622</v>
      </c>
      <c r="W60" s="42">
        <v>17702</v>
      </c>
      <c r="X60" s="43">
        <v>0</v>
      </c>
      <c r="Y60" s="43">
        <v>0</v>
      </c>
      <c r="Z60" s="42">
        <v>0</v>
      </c>
      <c r="AA60" s="45">
        <v>25562</v>
      </c>
      <c r="AB60" s="42">
        <v>38132</v>
      </c>
      <c r="AC60" s="42">
        <v>-12570</v>
      </c>
      <c r="AD60" s="46">
        <v>-0.32964439316060001</v>
      </c>
      <c r="AE60" s="6"/>
      <c r="AG60" s="8">
        <v>54</v>
      </c>
    </row>
    <row r="61" spans="1:33" ht="13.5" x14ac:dyDescent="0.35">
      <c r="A61" s="39">
        <v>10001005</v>
      </c>
      <c r="B61" s="39" t="s">
        <v>114</v>
      </c>
      <c r="C61" s="40"/>
      <c r="D61" s="41" t="s">
        <v>39</v>
      </c>
      <c r="E61" s="42">
        <v>26065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2">
        <v>26065</v>
      </c>
      <c r="R61" s="43">
        <v>31928</v>
      </c>
      <c r="S61" s="43">
        <v>6263</v>
      </c>
      <c r="T61" s="43">
        <v>11246</v>
      </c>
      <c r="U61" s="43">
        <v>4450</v>
      </c>
      <c r="V61" s="44">
        <v>3762</v>
      </c>
      <c r="W61" s="42">
        <v>57649</v>
      </c>
      <c r="X61" s="43">
        <v>0</v>
      </c>
      <c r="Y61" s="43">
        <v>0</v>
      </c>
      <c r="Z61" s="42">
        <v>0</v>
      </c>
      <c r="AA61" s="45">
        <v>83714</v>
      </c>
      <c r="AB61" s="42">
        <v>113210</v>
      </c>
      <c r="AC61" s="42">
        <v>-29496</v>
      </c>
      <c r="AD61" s="46">
        <v>-0.26054235491564298</v>
      </c>
      <c r="AE61" s="6"/>
      <c r="AG61" s="8">
        <v>55</v>
      </c>
    </row>
    <row r="62" spans="1:33" ht="13.5" x14ac:dyDescent="0.35">
      <c r="A62" s="39">
        <v>10001093</v>
      </c>
      <c r="B62" s="39" t="s">
        <v>115</v>
      </c>
      <c r="C62" s="40" t="s">
        <v>116</v>
      </c>
      <c r="D62" s="41" t="s">
        <v>59</v>
      </c>
      <c r="E62" s="42">
        <v>15377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2">
        <v>15377</v>
      </c>
      <c r="R62" s="43">
        <v>27225</v>
      </c>
      <c r="S62" s="43">
        <v>3729</v>
      </c>
      <c r="T62" s="43">
        <v>5824</v>
      </c>
      <c r="U62" s="43">
        <v>4276</v>
      </c>
      <c r="V62" s="44">
        <v>1925</v>
      </c>
      <c r="W62" s="42">
        <v>42979</v>
      </c>
      <c r="X62" s="43">
        <v>0</v>
      </c>
      <c r="Y62" s="43">
        <v>0</v>
      </c>
      <c r="Z62" s="42">
        <v>0</v>
      </c>
      <c r="AA62" s="45">
        <v>58356</v>
      </c>
      <c r="AB62" s="42">
        <v>74176</v>
      </c>
      <c r="AC62" s="42">
        <v>-15820</v>
      </c>
      <c r="AD62" s="46">
        <v>-0.21327653149266601</v>
      </c>
      <c r="AE62" s="6"/>
      <c r="AG62" s="8">
        <v>56</v>
      </c>
    </row>
    <row r="63" spans="1:33" ht="27" x14ac:dyDescent="0.35">
      <c r="A63" s="39">
        <v>10007788</v>
      </c>
      <c r="B63" s="39" t="s">
        <v>117</v>
      </c>
      <c r="C63" s="40" t="s">
        <v>118</v>
      </c>
      <c r="D63" s="41" t="s">
        <v>50</v>
      </c>
      <c r="E63" s="42">
        <v>18237230</v>
      </c>
      <c r="F63" s="43">
        <v>0</v>
      </c>
      <c r="G63" s="43">
        <v>762731</v>
      </c>
      <c r="H63" s="43">
        <v>476890</v>
      </c>
      <c r="I63" s="43">
        <v>19060</v>
      </c>
      <c r="J63" s="43">
        <v>110942</v>
      </c>
      <c r="K63" s="43">
        <v>0</v>
      </c>
      <c r="L63" s="43">
        <v>490174</v>
      </c>
      <c r="M63" s="43">
        <v>13324</v>
      </c>
      <c r="N63" s="43">
        <v>66001</v>
      </c>
      <c r="O63" s="43">
        <v>0</v>
      </c>
      <c r="P63" s="43">
        <v>0</v>
      </c>
      <c r="Q63" s="42">
        <v>20176352</v>
      </c>
      <c r="R63" s="43">
        <v>23000</v>
      </c>
      <c r="S63" s="43">
        <v>30</v>
      </c>
      <c r="T63" s="43">
        <v>62171</v>
      </c>
      <c r="U63" s="43">
        <v>311113</v>
      </c>
      <c r="V63" s="44">
        <v>89040</v>
      </c>
      <c r="W63" s="42">
        <v>485354</v>
      </c>
      <c r="X63" s="43">
        <v>0</v>
      </c>
      <c r="Y63" s="43">
        <v>0</v>
      </c>
      <c r="Z63" s="42">
        <v>0</v>
      </c>
      <c r="AA63" s="45">
        <v>20661706</v>
      </c>
      <c r="AB63" s="42">
        <v>19741383</v>
      </c>
      <c r="AC63" s="42">
        <v>920323</v>
      </c>
      <c r="AD63" s="46">
        <v>4.6618972946323001E-2</v>
      </c>
      <c r="AE63" s="6"/>
      <c r="AG63" s="8">
        <v>57</v>
      </c>
    </row>
    <row r="64" spans="1:33" ht="13.5" x14ac:dyDescent="0.35">
      <c r="A64" s="39">
        <v>10001116</v>
      </c>
      <c r="B64" s="39" t="s">
        <v>119</v>
      </c>
      <c r="C64" s="40"/>
      <c r="D64" s="41" t="s">
        <v>50</v>
      </c>
      <c r="E64" s="42">
        <v>46764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2">
        <v>46764</v>
      </c>
      <c r="R64" s="43">
        <v>23494</v>
      </c>
      <c r="S64" s="43">
        <v>1056</v>
      </c>
      <c r="T64" s="43">
        <v>22400</v>
      </c>
      <c r="U64" s="43">
        <v>2005</v>
      </c>
      <c r="V64" s="44">
        <v>2459</v>
      </c>
      <c r="W64" s="42">
        <v>51414</v>
      </c>
      <c r="X64" s="43">
        <v>0</v>
      </c>
      <c r="Y64" s="43">
        <v>0</v>
      </c>
      <c r="Z64" s="42">
        <v>0</v>
      </c>
      <c r="AA64" s="45">
        <v>98178</v>
      </c>
      <c r="AB64" s="42">
        <v>77605</v>
      </c>
      <c r="AC64" s="42">
        <v>20573</v>
      </c>
      <c r="AD64" s="46">
        <v>0.265098898266864</v>
      </c>
      <c r="AE64" s="6"/>
      <c r="AG64" s="8">
        <v>58</v>
      </c>
    </row>
    <row r="65" spans="1:33" ht="13.5" x14ac:dyDescent="0.35">
      <c r="A65" s="39">
        <v>10001143</v>
      </c>
      <c r="B65" s="39" t="s">
        <v>120</v>
      </c>
      <c r="C65" s="40"/>
      <c r="D65" s="41" t="s">
        <v>36</v>
      </c>
      <c r="E65" s="42">
        <v>3868081</v>
      </c>
      <c r="F65" s="43">
        <v>490367</v>
      </c>
      <c r="G65" s="43">
        <v>0</v>
      </c>
      <c r="H65" s="43">
        <v>13890</v>
      </c>
      <c r="I65" s="43">
        <v>36514</v>
      </c>
      <c r="J65" s="43">
        <v>69450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2">
        <v>4478302</v>
      </c>
      <c r="R65" s="43">
        <v>4323010</v>
      </c>
      <c r="S65" s="43">
        <v>821302</v>
      </c>
      <c r="T65" s="43">
        <v>454493</v>
      </c>
      <c r="U65" s="43">
        <v>387689</v>
      </c>
      <c r="V65" s="44">
        <v>442506</v>
      </c>
      <c r="W65" s="42">
        <v>6429000</v>
      </c>
      <c r="X65" s="43">
        <v>0</v>
      </c>
      <c r="Y65" s="43">
        <v>0</v>
      </c>
      <c r="Z65" s="42">
        <v>0</v>
      </c>
      <c r="AA65" s="45">
        <v>10907302</v>
      </c>
      <c r="AB65" s="42">
        <v>8470799</v>
      </c>
      <c r="AC65" s="42">
        <v>2436503</v>
      </c>
      <c r="AD65" s="46">
        <v>0.28763555834579502</v>
      </c>
      <c r="AE65" s="6"/>
      <c r="AG65" s="8">
        <v>59</v>
      </c>
    </row>
    <row r="66" spans="1:33" ht="13.5" x14ac:dyDescent="0.35">
      <c r="A66" s="39">
        <v>10002061</v>
      </c>
      <c r="B66" s="39" t="s">
        <v>121</v>
      </c>
      <c r="C66" s="40"/>
      <c r="D66" s="41" t="s">
        <v>50</v>
      </c>
      <c r="E66" s="42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2">
        <v>0</v>
      </c>
      <c r="R66" s="43">
        <v>453</v>
      </c>
      <c r="S66" s="43">
        <v>33</v>
      </c>
      <c r="T66" s="43">
        <v>0</v>
      </c>
      <c r="U66" s="43">
        <v>1000</v>
      </c>
      <c r="V66" s="44">
        <v>148</v>
      </c>
      <c r="W66" s="42">
        <v>1634</v>
      </c>
      <c r="X66" s="43">
        <v>0</v>
      </c>
      <c r="Y66" s="43">
        <v>0</v>
      </c>
      <c r="Z66" s="42">
        <v>0</v>
      </c>
      <c r="AA66" s="45">
        <v>1634</v>
      </c>
      <c r="AB66" s="42">
        <v>254854</v>
      </c>
      <c r="AC66" s="42">
        <v>-253220</v>
      </c>
      <c r="AD66" s="46">
        <v>-0.99358848595666505</v>
      </c>
      <c r="AE66" s="6"/>
      <c r="AG66" s="8">
        <v>60</v>
      </c>
    </row>
    <row r="67" spans="1:33" ht="13.5" x14ac:dyDescent="0.35">
      <c r="A67" s="39">
        <v>10024024</v>
      </c>
      <c r="B67" s="39" t="s">
        <v>122</v>
      </c>
      <c r="C67" s="40" t="s">
        <v>123</v>
      </c>
      <c r="D67" s="41" t="s">
        <v>48</v>
      </c>
      <c r="E67" s="42">
        <v>12136</v>
      </c>
      <c r="F67" s="43">
        <v>0</v>
      </c>
      <c r="G67" s="43">
        <v>0</v>
      </c>
      <c r="H67" s="43">
        <v>0</v>
      </c>
      <c r="I67" s="43">
        <v>0</v>
      </c>
      <c r="J67" s="43">
        <v>5137</v>
      </c>
      <c r="K67" s="43">
        <v>78252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2">
        <v>95525</v>
      </c>
      <c r="R67" s="43">
        <v>17421</v>
      </c>
      <c r="S67" s="43">
        <v>440</v>
      </c>
      <c r="T67" s="43">
        <v>0</v>
      </c>
      <c r="U67" s="43">
        <v>3716</v>
      </c>
      <c r="V67" s="44">
        <v>1629</v>
      </c>
      <c r="W67" s="42">
        <v>23206</v>
      </c>
      <c r="X67" s="43">
        <v>0</v>
      </c>
      <c r="Y67" s="43">
        <v>0</v>
      </c>
      <c r="Z67" s="42">
        <v>0</v>
      </c>
      <c r="AA67" s="45">
        <v>118731</v>
      </c>
      <c r="AB67" s="42">
        <v>108858</v>
      </c>
      <c r="AC67" s="42">
        <v>9873</v>
      </c>
      <c r="AD67" s="46">
        <v>9.0696136250895704E-2</v>
      </c>
      <c r="AE67" s="6"/>
      <c r="AG67" s="8">
        <v>61</v>
      </c>
    </row>
    <row r="68" spans="1:33" ht="13.5" x14ac:dyDescent="0.35">
      <c r="A68" s="39">
        <v>10007141</v>
      </c>
      <c r="B68" s="39" t="s">
        <v>124</v>
      </c>
      <c r="C68" s="40" t="s">
        <v>125</v>
      </c>
      <c r="D68" s="41" t="s">
        <v>39</v>
      </c>
      <c r="E68" s="42">
        <v>8813847</v>
      </c>
      <c r="F68" s="43">
        <v>541019</v>
      </c>
      <c r="G68" s="43">
        <v>205229</v>
      </c>
      <c r="H68" s="43">
        <v>203720</v>
      </c>
      <c r="I68" s="43">
        <v>209015</v>
      </c>
      <c r="J68" s="43">
        <v>352636</v>
      </c>
      <c r="K68" s="43">
        <v>29894</v>
      </c>
      <c r="L68" s="43">
        <v>23204</v>
      </c>
      <c r="M68" s="43">
        <v>19740</v>
      </c>
      <c r="N68" s="43">
        <v>0</v>
      </c>
      <c r="O68" s="43">
        <v>0</v>
      </c>
      <c r="P68" s="43">
        <v>0</v>
      </c>
      <c r="Q68" s="42">
        <v>10398304</v>
      </c>
      <c r="R68" s="43">
        <v>1956846</v>
      </c>
      <c r="S68" s="43">
        <v>366033</v>
      </c>
      <c r="T68" s="43">
        <v>254439</v>
      </c>
      <c r="U68" s="43">
        <v>494643</v>
      </c>
      <c r="V68" s="44">
        <v>141025</v>
      </c>
      <c r="W68" s="42">
        <v>3212986</v>
      </c>
      <c r="X68" s="43">
        <v>0</v>
      </c>
      <c r="Y68" s="43">
        <v>0</v>
      </c>
      <c r="Z68" s="42">
        <v>0</v>
      </c>
      <c r="AA68" s="45">
        <v>13611290</v>
      </c>
      <c r="AB68" s="42">
        <v>14763780</v>
      </c>
      <c r="AC68" s="42">
        <v>-1152490</v>
      </c>
      <c r="AD68" s="46">
        <v>-7.8061986835349803E-2</v>
      </c>
      <c r="AE68" s="6"/>
      <c r="AG68" s="8">
        <v>62</v>
      </c>
    </row>
    <row r="69" spans="1:33" ht="13.5" x14ac:dyDescent="0.35">
      <c r="A69" s="39">
        <v>10001264</v>
      </c>
      <c r="B69" s="39" t="s">
        <v>126</v>
      </c>
      <c r="C69" s="40" t="s">
        <v>127</v>
      </c>
      <c r="D69" s="41" t="s">
        <v>48</v>
      </c>
      <c r="E69" s="42">
        <v>10187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2">
        <v>10187</v>
      </c>
      <c r="R69" s="43">
        <v>19191</v>
      </c>
      <c r="S69" s="43">
        <v>761</v>
      </c>
      <c r="T69" s="43">
        <v>0</v>
      </c>
      <c r="U69" s="43">
        <v>3272</v>
      </c>
      <c r="V69" s="44">
        <v>1007</v>
      </c>
      <c r="W69" s="42">
        <v>24231</v>
      </c>
      <c r="X69" s="43">
        <v>0</v>
      </c>
      <c r="Y69" s="43">
        <v>0</v>
      </c>
      <c r="Z69" s="42">
        <v>0</v>
      </c>
      <c r="AA69" s="45">
        <v>34418</v>
      </c>
      <c r="AB69" s="42">
        <v>37468</v>
      </c>
      <c r="AC69" s="42">
        <v>-3050</v>
      </c>
      <c r="AD69" s="46">
        <v>-8.1402797053485604E-2</v>
      </c>
      <c r="AE69" s="6"/>
      <c r="AG69" s="8">
        <v>63</v>
      </c>
    </row>
    <row r="70" spans="1:33" ht="13.5" x14ac:dyDescent="0.35">
      <c r="A70" s="39">
        <v>10068157</v>
      </c>
      <c r="B70" s="39" t="s">
        <v>128</v>
      </c>
      <c r="C70" s="40"/>
      <c r="D70" s="41" t="s">
        <v>50</v>
      </c>
      <c r="E70" s="42">
        <v>166353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2">
        <v>166353</v>
      </c>
      <c r="R70" s="43">
        <v>185359</v>
      </c>
      <c r="S70" s="43">
        <v>37547</v>
      </c>
      <c r="T70" s="43">
        <v>20469</v>
      </c>
      <c r="U70" s="43">
        <v>20379</v>
      </c>
      <c r="V70" s="44">
        <v>10604</v>
      </c>
      <c r="W70" s="42">
        <v>274358</v>
      </c>
      <c r="X70" s="43">
        <v>0</v>
      </c>
      <c r="Y70" s="43">
        <v>0</v>
      </c>
      <c r="Z70" s="42">
        <v>0</v>
      </c>
      <c r="AA70" s="45">
        <v>440711</v>
      </c>
      <c r="AB70" s="42">
        <v>331564</v>
      </c>
      <c r="AC70" s="42">
        <v>109147</v>
      </c>
      <c r="AD70" s="46">
        <v>0.32918833166447498</v>
      </c>
      <c r="AE70" s="6"/>
      <c r="AG70" s="8">
        <v>64</v>
      </c>
    </row>
    <row r="71" spans="1:33" ht="13.5" x14ac:dyDescent="0.35">
      <c r="A71" s="39">
        <v>10005972</v>
      </c>
      <c r="B71" s="39" t="s">
        <v>129</v>
      </c>
      <c r="C71" s="40"/>
      <c r="D71" s="41" t="s">
        <v>39</v>
      </c>
      <c r="E71" s="42">
        <v>69165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2">
        <v>69165</v>
      </c>
      <c r="R71" s="43">
        <v>26347</v>
      </c>
      <c r="S71" s="43">
        <v>2833</v>
      </c>
      <c r="T71" s="43">
        <v>5407</v>
      </c>
      <c r="U71" s="43">
        <v>4532</v>
      </c>
      <c r="V71" s="44">
        <v>2162</v>
      </c>
      <c r="W71" s="42">
        <v>41281</v>
      </c>
      <c r="X71" s="43">
        <v>0</v>
      </c>
      <c r="Y71" s="43">
        <v>0</v>
      </c>
      <c r="Z71" s="42">
        <v>0</v>
      </c>
      <c r="AA71" s="45">
        <v>110446</v>
      </c>
      <c r="AB71" s="42">
        <v>139935</v>
      </c>
      <c r="AC71" s="42">
        <v>-29489</v>
      </c>
      <c r="AD71" s="46">
        <v>-0.210733554864759</v>
      </c>
      <c r="AE71" s="6"/>
      <c r="AG71" s="8">
        <v>65</v>
      </c>
    </row>
    <row r="72" spans="1:33" ht="13.5" x14ac:dyDescent="0.35">
      <c r="A72" s="39">
        <v>10007848</v>
      </c>
      <c r="B72" s="39" t="s">
        <v>130</v>
      </c>
      <c r="C72" s="40"/>
      <c r="D72" s="41" t="s">
        <v>39</v>
      </c>
      <c r="E72" s="42">
        <v>2835297</v>
      </c>
      <c r="F72" s="43">
        <v>369682</v>
      </c>
      <c r="G72" s="43">
        <v>68084</v>
      </c>
      <c r="H72" s="43">
        <v>111120</v>
      </c>
      <c r="I72" s="43">
        <v>106513</v>
      </c>
      <c r="J72" s="43">
        <v>265815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2">
        <v>3756511</v>
      </c>
      <c r="R72" s="43">
        <v>934397</v>
      </c>
      <c r="S72" s="43">
        <v>164909</v>
      </c>
      <c r="T72" s="43">
        <v>143328</v>
      </c>
      <c r="U72" s="43">
        <v>237215</v>
      </c>
      <c r="V72" s="44">
        <v>79917</v>
      </c>
      <c r="W72" s="42">
        <v>1559766</v>
      </c>
      <c r="X72" s="43">
        <v>0</v>
      </c>
      <c r="Y72" s="43">
        <v>0</v>
      </c>
      <c r="Z72" s="42">
        <v>0</v>
      </c>
      <c r="AA72" s="45">
        <v>5316277</v>
      </c>
      <c r="AB72" s="42">
        <v>5183735</v>
      </c>
      <c r="AC72" s="42">
        <v>132542</v>
      </c>
      <c r="AD72" s="46">
        <v>2.5568822480315799E-2</v>
      </c>
      <c r="AE72" s="6"/>
      <c r="AG72" s="8">
        <v>66</v>
      </c>
    </row>
    <row r="73" spans="1:33" ht="13.5" x14ac:dyDescent="0.35">
      <c r="A73" s="39">
        <v>10001378</v>
      </c>
      <c r="B73" s="39" t="s">
        <v>131</v>
      </c>
      <c r="C73" s="40" t="s">
        <v>132</v>
      </c>
      <c r="D73" s="41" t="s">
        <v>62</v>
      </c>
      <c r="E73" s="42">
        <v>68470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2">
        <v>68470</v>
      </c>
      <c r="R73" s="43">
        <v>19430</v>
      </c>
      <c r="S73" s="43">
        <v>2767</v>
      </c>
      <c r="T73" s="43">
        <v>40451</v>
      </c>
      <c r="U73" s="43">
        <v>3777</v>
      </c>
      <c r="V73" s="44">
        <v>3643</v>
      </c>
      <c r="W73" s="42">
        <v>70068</v>
      </c>
      <c r="X73" s="43">
        <v>0</v>
      </c>
      <c r="Y73" s="43">
        <v>0</v>
      </c>
      <c r="Z73" s="42">
        <v>0</v>
      </c>
      <c r="AA73" s="45">
        <v>138538</v>
      </c>
      <c r="AB73" s="42">
        <v>149993</v>
      </c>
      <c r="AC73" s="42">
        <v>-11455</v>
      </c>
      <c r="AD73" s="46">
        <v>-7.63702306107618E-2</v>
      </c>
      <c r="AE73" s="6"/>
      <c r="AG73" s="8">
        <v>67</v>
      </c>
    </row>
    <row r="74" spans="1:33" ht="13.5" x14ac:dyDescent="0.35">
      <c r="A74" s="39">
        <v>10007137</v>
      </c>
      <c r="B74" s="39" t="s">
        <v>133</v>
      </c>
      <c r="C74" s="40" t="s">
        <v>134</v>
      </c>
      <c r="D74" s="41" t="s">
        <v>36</v>
      </c>
      <c r="E74" s="42">
        <v>643902</v>
      </c>
      <c r="F74" s="43">
        <v>54697</v>
      </c>
      <c r="G74" s="43">
        <v>0</v>
      </c>
      <c r="H74" s="43">
        <v>4630</v>
      </c>
      <c r="I74" s="43">
        <v>951</v>
      </c>
      <c r="J74" s="43">
        <v>59229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2">
        <v>763409</v>
      </c>
      <c r="R74" s="43">
        <v>517584</v>
      </c>
      <c r="S74" s="43">
        <v>70964</v>
      </c>
      <c r="T74" s="43">
        <v>167350</v>
      </c>
      <c r="U74" s="43">
        <v>156513</v>
      </c>
      <c r="V74" s="44">
        <v>48460</v>
      </c>
      <c r="W74" s="42">
        <v>960871</v>
      </c>
      <c r="X74" s="43">
        <v>0</v>
      </c>
      <c r="Y74" s="43">
        <v>0</v>
      </c>
      <c r="Z74" s="42">
        <v>0</v>
      </c>
      <c r="AA74" s="45">
        <v>1724280</v>
      </c>
      <c r="AB74" s="42">
        <v>1659394</v>
      </c>
      <c r="AC74" s="42">
        <v>64886</v>
      </c>
      <c r="AD74" s="46">
        <v>3.9102226475448303E-2</v>
      </c>
      <c r="AE74" s="6"/>
      <c r="AG74" s="8">
        <v>68</v>
      </c>
    </row>
    <row r="75" spans="1:33" ht="13.5" x14ac:dyDescent="0.35">
      <c r="A75" s="39">
        <v>10007817</v>
      </c>
      <c r="B75" s="39" t="s">
        <v>135</v>
      </c>
      <c r="C75" s="40"/>
      <c r="D75" s="41" t="s">
        <v>36</v>
      </c>
      <c r="E75" s="42">
        <v>213541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2">
        <v>213541</v>
      </c>
      <c r="R75" s="43">
        <v>77725</v>
      </c>
      <c r="S75" s="43">
        <v>8671</v>
      </c>
      <c r="T75" s="43">
        <v>71486</v>
      </c>
      <c r="U75" s="43">
        <v>39109</v>
      </c>
      <c r="V75" s="44">
        <v>9805</v>
      </c>
      <c r="W75" s="42">
        <v>206796</v>
      </c>
      <c r="X75" s="43">
        <v>0</v>
      </c>
      <c r="Y75" s="43">
        <v>0</v>
      </c>
      <c r="Z75" s="42">
        <v>0</v>
      </c>
      <c r="AA75" s="45">
        <v>420337</v>
      </c>
      <c r="AB75" s="42">
        <v>441351</v>
      </c>
      <c r="AC75" s="42">
        <v>-21014</v>
      </c>
      <c r="AD75" s="46">
        <v>-4.7612897671014703E-2</v>
      </c>
      <c r="AE75" s="6"/>
      <c r="AG75" s="8">
        <v>69</v>
      </c>
    </row>
    <row r="76" spans="1:33" ht="13.5" x14ac:dyDescent="0.35">
      <c r="A76" s="39">
        <v>10001386</v>
      </c>
      <c r="B76" s="39" t="s">
        <v>136</v>
      </c>
      <c r="C76" s="40" t="s">
        <v>137</v>
      </c>
      <c r="D76" s="41" t="s">
        <v>48</v>
      </c>
      <c r="E76" s="42">
        <v>8174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2">
        <v>8174</v>
      </c>
      <c r="R76" s="43">
        <v>23509</v>
      </c>
      <c r="S76" s="43">
        <v>598</v>
      </c>
      <c r="T76" s="43">
        <v>0</v>
      </c>
      <c r="U76" s="43">
        <v>8185</v>
      </c>
      <c r="V76" s="44">
        <v>741</v>
      </c>
      <c r="W76" s="42">
        <v>33033</v>
      </c>
      <c r="X76" s="43">
        <v>0</v>
      </c>
      <c r="Y76" s="43">
        <v>0</v>
      </c>
      <c r="Z76" s="42">
        <v>0</v>
      </c>
      <c r="AA76" s="45">
        <v>41207</v>
      </c>
      <c r="AB76" s="42">
        <v>48686</v>
      </c>
      <c r="AC76" s="42">
        <v>-7479</v>
      </c>
      <c r="AD76" s="46">
        <v>-0.15361705623793301</v>
      </c>
      <c r="AE76" s="6"/>
      <c r="AG76" s="8">
        <v>70</v>
      </c>
    </row>
    <row r="77" spans="1:33" ht="13.5" x14ac:dyDescent="0.35">
      <c r="A77" s="39">
        <v>10004772</v>
      </c>
      <c r="B77" s="39" t="s">
        <v>138</v>
      </c>
      <c r="C77" s="40"/>
      <c r="D77" s="41" t="s">
        <v>50</v>
      </c>
      <c r="E77" s="42">
        <v>167182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2">
        <v>167182</v>
      </c>
      <c r="R77" s="43">
        <v>78845</v>
      </c>
      <c r="S77" s="43">
        <v>17112</v>
      </c>
      <c r="T77" s="43">
        <v>28015</v>
      </c>
      <c r="U77" s="43">
        <v>17098</v>
      </c>
      <c r="V77" s="44">
        <v>4621</v>
      </c>
      <c r="W77" s="42">
        <v>145691</v>
      </c>
      <c r="X77" s="43">
        <v>0</v>
      </c>
      <c r="Y77" s="43">
        <v>0</v>
      </c>
      <c r="Z77" s="42">
        <v>0</v>
      </c>
      <c r="AA77" s="45">
        <v>312873</v>
      </c>
      <c r="AB77" s="42">
        <v>341972</v>
      </c>
      <c r="AC77" s="42">
        <v>-29099</v>
      </c>
      <c r="AD77" s="46">
        <v>-8.5091761898635002E-2</v>
      </c>
      <c r="AE77" s="6"/>
      <c r="AG77" s="8">
        <v>71</v>
      </c>
    </row>
    <row r="78" spans="1:33" ht="13.5" x14ac:dyDescent="0.35">
      <c r="A78" s="39">
        <v>10005128</v>
      </c>
      <c r="B78" s="39" t="s">
        <v>139</v>
      </c>
      <c r="C78" s="40"/>
      <c r="D78" s="41" t="s">
        <v>45</v>
      </c>
      <c r="E78" s="42">
        <v>250340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2">
        <v>250340</v>
      </c>
      <c r="R78" s="43">
        <v>47381</v>
      </c>
      <c r="S78" s="43">
        <v>5228</v>
      </c>
      <c r="T78" s="43">
        <v>115220</v>
      </c>
      <c r="U78" s="43">
        <v>18897</v>
      </c>
      <c r="V78" s="44">
        <v>4828</v>
      </c>
      <c r="W78" s="42">
        <v>191554</v>
      </c>
      <c r="X78" s="43">
        <v>0</v>
      </c>
      <c r="Y78" s="43">
        <v>0</v>
      </c>
      <c r="Z78" s="42">
        <v>0</v>
      </c>
      <c r="AA78" s="45">
        <v>441894</v>
      </c>
      <c r="AB78" s="42">
        <v>440756</v>
      </c>
      <c r="AC78" s="42">
        <v>1138</v>
      </c>
      <c r="AD78" s="46">
        <v>2.5819274156222501E-3</v>
      </c>
      <c r="AE78" s="6"/>
      <c r="AG78" s="8">
        <v>72</v>
      </c>
    </row>
    <row r="79" spans="1:33" ht="13.5" x14ac:dyDescent="0.35">
      <c r="A79" s="39">
        <v>10001467</v>
      </c>
      <c r="B79" s="39" t="s">
        <v>140</v>
      </c>
      <c r="C79" s="40"/>
      <c r="D79" s="41" t="s">
        <v>45</v>
      </c>
      <c r="E79" s="42">
        <v>42860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2">
        <v>42860</v>
      </c>
      <c r="R79" s="43">
        <v>27366</v>
      </c>
      <c r="S79" s="43">
        <v>4271</v>
      </c>
      <c r="T79" s="43">
        <v>38752</v>
      </c>
      <c r="U79" s="43">
        <v>6510</v>
      </c>
      <c r="V79" s="44">
        <v>3791</v>
      </c>
      <c r="W79" s="42">
        <v>80690</v>
      </c>
      <c r="X79" s="43">
        <v>0</v>
      </c>
      <c r="Y79" s="43">
        <v>0</v>
      </c>
      <c r="Z79" s="42">
        <v>0</v>
      </c>
      <c r="AA79" s="45">
        <v>123550</v>
      </c>
      <c r="AB79" s="42">
        <v>144807</v>
      </c>
      <c r="AC79" s="42">
        <v>-21257</v>
      </c>
      <c r="AD79" s="46">
        <v>-0.14679538972563499</v>
      </c>
      <c r="AE79" s="6"/>
      <c r="AG79" s="8">
        <v>73</v>
      </c>
    </row>
    <row r="80" spans="1:33" ht="13.5" x14ac:dyDescent="0.35">
      <c r="A80" s="39">
        <v>10003955</v>
      </c>
      <c r="B80" s="39" t="s">
        <v>141</v>
      </c>
      <c r="C80" s="40" t="s">
        <v>142</v>
      </c>
      <c r="D80" s="41" t="s">
        <v>39</v>
      </c>
      <c r="E80" s="42">
        <v>78505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2">
        <v>78505</v>
      </c>
      <c r="R80" s="43">
        <v>56979</v>
      </c>
      <c r="S80" s="43">
        <v>9510</v>
      </c>
      <c r="T80" s="43">
        <v>31862</v>
      </c>
      <c r="U80" s="43">
        <v>10942</v>
      </c>
      <c r="V80" s="44">
        <v>6635</v>
      </c>
      <c r="W80" s="42">
        <v>115928</v>
      </c>
      <c r="X80" s="43">
        <v>0</v>
      </c>
      <c r="Y80" s="43">
        <v>0</v>
      </c>
      <c r="Z80" s="42">
        <v>0</v>
      </c>
      <c r="AA80" s="45">
        <v>194433</v>
      </c>
      <c r="AB80" s="42">
        <v>200541</v>
      </c>
      <c r="AC80" s="42">
        <v>-6108</v>
      </c>
      <c r="AD80" s="46">
        <v>-3.0457612159109599E-2</v>
      </c>
      <c r="AE80" s="6"/>
      <c r="AG80" s="8">
        <v>74</v>
      </c>
    </row>
    <row r="81" spans="1:33" ht="13.5" x14ac:dyDescent="0.35">
      <c r="A81" s="39">
        <v>10007945</v>
      </c>
      <c r="B81" s="39" t="s">
        <v>143</v>
      </c>
      <c r="C81" s="40"/>
      <c r="D81" s="41" t="s">
        <v>36</v>
      </c>
      <c r="E81" s="42">
        <v>3207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2">
        <v>3207</v>
      </c>
      <c r="R81" s="43">
        <v>4490</v>
      </c>
      <c r="S81" s="43">
        <v>974</v>
      </c>
      <c r="T81" s="43">
        <v>6612</v>
      </c>
      <c r="U81" s="43">
        <v>1000</v>
      </c>
      <c r="V81" s="44">
        <v>711</v>
      </c>
      <c r="W81" s="42">
        <v>13787</v>
      </c>
      <c r="X81" s="43">
        <v>0</v>
      </c>
      <c r="Y81" s="43">
        <v>0</v>
      </c>
      <c r="Z81" s="42">
        <v>0</v>
      </c>
      <c r="AA81" s="45">
        <v>16994</v>
      </c>
      <c r="AB81" s="42">
        <v>24963</v>
      </c>
      <c r="AC81" s="42">
        <v>-7969</v>
      </c>
      <c r="AD81" s="46">
        <v>-0.31923246404678901</v>
      </c>
      <c r="AE81" s="6"/>
      <c r="AG81" s="8">
        <v>75</v>
      </c>
    </row>
    <row r="82" spans="1:33" ht="54" x14ac:dyDescent="0.35">
      <c r="A82" s="39">
        <v>10001475</v>
      </c>
      <c r="B82" s="39" t="s">
        <v>144</v>
      </c>
      <c r="C82" s="40" t="s">
        <v>145</v>
      </c>
      <c r="D82" s="41" t="s">
        <v>87</v>
      </c>
      <c r="E82" s="42">
        <v>177075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2">
        <v>177075</v>
      </c>
      <c r="R82" s="43">
        <v>151123</v>
      </c>
      <c r="S82" s="43">
        <v>37911</v>
      </c>
      <c r="T82" s="43">
        <v>59476</v>
      </c>
      <c r="U82" s="43">
        <v>11936</v>
      </c>
      <c r="V82" s="44">
        <v>12026</v>
      </c>
      <c r="W82" s="42">
        <v>272472</v>
      </c>
      <c r="X82" s="43">
        <v>0</v>
      </c>
      <c r="Y82" s="43">
        <v>0</v>
      </c>
      <c r="Z82" s="42">
        <v>0</v>
      </c>
      <c r="AA82" s="45">
        <v>449547</v>
      </c>
      <c r="AB82" s="42">
        <v>437602</v>
      </c>
      <c r="AC82" s="42">
        <v>11945</v>
      </c>
      <c r="AD82" s="46">
        <v>2.7296493160451699E-2</v>
      </c>
      <c r="AE82" s="6"/>
      <c r="AG82" s="8">
        <v>76</v>
      </c>
    </row>
    <row r="83" spans="1:33" ht="13.5" x14ac:dyDescent="0.35">
      <c r="A83" s="39">
        <v>10007578</v>
      </c>
      <c r="B83" s="39" t="s">
        <v>146</v>
      </c>
      <c r="C83" s="40"/>
      <c r="D83" s="41" t="s">
        <v>53</v>
      </c>
      <c r="E83" s="42">
        <v>34494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2">
        <v>34494</v>
      </c>
      <c r="R83" s="43">
        <v>5544</v>
      </c>
      <c r="S83" s="43">
        <v>933</v>
      </c>
      <c r="T83" s="43">
        <v>15834</v>
      </c>
      <c r="U83" s="43">
        <v>1000</v>
      </c>
      <c r="V83" s="44">
        <v>1155</v>
      </c>
      <c r="W83" s="42">
        <v>24466</v>
      </c>
      <c r="X83" s="43">
        <v>0</v>
      </c>
      <c r="Y83" s="43">
        <v>0</v>
      </c>
      <c r="Z83" s="42">
        <v>0</v>
      </c>
      <c r="AA83" s="45">
        <v>58960</v>
      </c>
      <c r="AB83" s="42">
        <v>80976</v>
      </c>
      <c r="AC83" s="42">
        <v>-22016</v>
      </c>
      <c r="AD83" s="46">
        <v>-0.27188302706974898</v>
      </c>
      <c r="AE83" s="6"/>
      <c r="AG83" s="8">
        <v>77</v>
      </c>
    </row>
    <row r="84" spans="1:33" ht="13.5" x14ac:dyDescent="0.35">
      <c r="A84" s="39">
        <v>10001478</v>
      </c>
      <c r="B84" s="39" t="s">
        <v>147</v>
      </c>
      <c r="C84" s="40"/>
      <c r="D84" s="41" t="s">
        <v>48</v>
      </c>
      <c r="E84" s="42">
        <v>4170961</v>
      </c>
      <c r="F84" s="43">
        <v>1206318</v>
      </c>
      <c r="G84" s="43">
        <v>0</v>
      </c>
      <c r="H84" s="43">
        <v>194460</v>
      </c>
      <c r="I84" s="43">
        <v>51277</v>
      </c>
      <c r="J84" s="43">
        <v>342816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2">
        <v>5965832</v>
      </c>
      <c r="R84" s="43">
        <v>756263</v>
      </c>
      <c r="S84" s="43">
        <v>19838</v>
      </c>
      <c r="T84" s="43">
        <v>135303</v>
      </c>
      <c r="U84" s="43">
        <v>155567</v>
      </c>
      <c r="V84" s="44">
        <v>114603</v>
      </c>
      <c r="W84" s="42">
        <v>1181574</v>
      </c>
      <c r="X84" s="43">
        <v>0</v>
      </c>
      <c r="Y84" s="43">
        <v>0</v>
      </c>
      <c r="Z84" s="42">
        <v>0</v>
      </c>
      <c r="AA84" s="45">
        <v>7147406</v>
      </c>
      <c r="AB84" s="42">
        <v>6955543</v>
      </c>
      <c r="AC84" s="42">
        <v>191863</v>
      </c>
      <c r="AD84" s="46">
        <v>2.7584187172734E-2</v>
      </c>
      <c r="AE84" s="6"/>
      <c r="AG84" s="8">
        <v>78</v>
      </c>
    </row>
    <row r="85" spans="1:33" ht="13.5" x14ac:dyDescent="0.35">
      <c r="A85" s="39">
        <v>10007912</v>
      </c>
      <c r="B85" s="39" t="s">
        <v>148</v>
      </c>
      <c r="C85" s="40"/>
      <c r="D85" s="41" t="s">
        <v>62</v>
      </c>
      <c r="E85" s="42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2">
        <v>0</v>
      </c>
      <c r="R85" s="43">
        <v>3427</v>
      </c>
      <c r="S85" s="43">
        <v>353</v>
      </c>
      <c r="T85" s="43">
        <v>7624</v>
      </c>
      <c r="U85" s="43">
        <v>2180</v>
      </c>
      <c r="V85" s="44">
        <v>444</v>
      </c>
      <c r="W85" s="42">
        <v>14028</v>
      </c>
      <c r="X85" s="43">
        <v>0</v>
      </c>
      <c r="Y85" s="43">
        <v>0</v>
      </c>
      <c r="Z85" s="42">
        <v>0</v>
      </c>
      <c r="AA85" s="45">
        <v>14028</v>
      </c>
      <c r="AB85" s="42">
        <v>15497</v>
      </c>
      <c r="AC85" s="42">
        <v>-1469</v>
      </c>
      <c r="AD85" s="46">
        <v>-9.4792540491708099E-2</v>
      </c>
      <c r="AE85" s="6"/>
      <c r="AG85" s="8">
        <v>79</v>
      </c>
    </row>
    <row r="86" spans="1:33" ht="13.5" x14ac:dyDescent="0.35">
      <c r="A86" s="39">
        <v>10001535</v>
      </c>
      <c r="B86" s="39" t="s">
        <v>149</v>
      </c>
      <c r="C86" s="40"/>
      <c r="D86" s="41" t="s">
        <v>50</v>
      </c>
      <c r="E86" s="42">
        <v>60934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2">
        <v>60934</v>
      </c>
      <c r="R86" s="43">
        <v>45278</v>
      </c>
      <c r="S86" s="43">
        <v>8441</v>
      </c>
      <c r="T86" s="43">
        <v>38883</v>
      </c>
      <c r="U86" s="43">
        <v>14412</v>
      </c>
      <c r="V86" s="44">
        <v>4976</v>
      </c>
      <c r="W86" s="42">
        <v>111990</v>
      </c>
      <c r="X86" s="43">
        <v>0</v>
      </c>
      <c r="Y86" s="43">
        <v>0</v>
      </c>
      <c r="Z86" s="42">
        <v>0</v>
      </c>
      <c r="AA86" s="45">
        <v>172924</v>
      </c>
      <c r="AB86" s="42">
        <v>198302</v>
      </c>
      <c r="AC86" s="42">
        <v>-25378</v>
      </c>
      <c r="AD86" s="46">
        <v>-0.12797652066040699</v>
      </c>
      <c r="AE86" s="6"/>
      <c r="AG86" s="8">
        <v>80</v>
      </c>
    </row>
    <row r="87" spans="1:33" ht="40.5" x14ac:dyDescent="0.35">
      <c r="A87" s="39">
        <v>10004028</v>
      </c>
      <c r="B87" s="39" t="s">
        <v>150</v>
      </c>
      <c r="C87" s="40" t="s">
        <v>151</v>
      </c>
      <c r="D87" s="41" t="s">
        <v>48</v>
      </c>
      <c r="E87" s="42">
        <v>18135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2">
        <v>18135</v>
      </c>
      <c r="R87" s="43">
        <v>16157</v>
      </c>
      <c r="S87" s="43">
        <v>1307</v>
      </c>
      <c r="T87" s="43">
        <v>0</v>
      </c>
      <c r="U87" s="43">
        <v>8155</v>
      </c>
      <c r="V87" s="44">
        <v>1688</v>
      </c>
      <c r="W87" s="42">
        <v>27307</v>
      </c>
      <c r="X87" s="43">
        <v>1546350</v>
      </c>
      <c r="Y87" s="43">
        <v>0</v>
      </c>
      <c r="Z87" s="42">
        <v>1546350</v>
      </c>
      <c r="AA87" s="45">
        <v>1591792</v>
      </c>
      <c r="AB87" s="42">
        <v>1593927</v>
      </c>
      <c r="AC87" s="42">
        <v>-2135</v>
      </c>
      <c r="AD87" s="46">
        <v>-1.3394590843871801E-3</v>
      </c>
      <c r="AE87" s="6"/>
      <c r="AG87" s="8">
        <v>81</v>
      </c>
    </row>
    <row r="88" spans="1:33" ht="13.5" x14ac:dyDescent="0.35">
      <c r="A88" s="39">
        <v>10001696</v>
      </c>
      <c r="B88" s="39" t="s">
        <v>152</v>
      </c>
      <c r="C88" s="40" t="s">
        <v>153</v>
      </c>
      <c r="D88" s="41" t="s">
        <v>45</v>
      </c>
      <c r="E88" s="42">
        <v>321961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2">
        <v>321961</v>
      </c>
      <c r="R88" s="43">
        <v>75740</v>
      </c>
      <c r="S88" s="43">
        <v>8112</v>
      </c>
      <c r="T88" s="43">
        <v>34758</v>
      </c>
      <c r="U88" s="43">
        <v>17608</v>
      </c>
      <c r="V88" s="44">
        <v>6487</v>
      </c>
      <c r="W88" s="42">
        <v>142705</v>
      </c>
      <c r="X88" s="43">
        <v>0</v>
      </c>
      <c r="Y88" s="43">
        <v>0</v>
      </c>
      <c r="Z88" s="42">
        <v>0</v>
      </c>
      <c r="AA88" s="45">
        <v>464666</v>
      </c>
      <c r="AB88" s="42">
        <v>647889</v>
      </c>
      <c r="AC88" s="42">
        <v>-183223</v>
      </c>
      <c r="AD88" s="46">
        <v>-0.28279998580003701</v>
      </c>
      <c r="AE88" s="6"/>
      <c r="AG88" s="8">
        <v>82</v>
      </c>
    </row>
    <row r="89" spans="1:33" ht="13.5" x14ac:dyDescent="0.35">
      <c r="A89" s="39">
        <v>10034324</v>
      </c>
      <c r="B89" s="39" t="s">
        <v>154</v>
      </c>
      <c r="C89" s="40"/>
      <c r="D89" s="41" t="s">
        <v>48</v>
      </c>
      <c r="E89" s="42">
        <v>4653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32532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2">
        <v>37185</v>
      </c>
      <c r="R89" s="43">
        <v>7012</v>
      </c>
      <c r="S89" s="43">
        <v>848</v>
      </c>
      <c r="T89" s="43">
        <v>0</v>
      </c>
      <c r="U89" s="43">
        <v>1184</v>
      </c>
      <c r="V89" s="44">
        <v>622</v>
      </c>
      <c r="W89" s="42">
        <v>9666</v>
      </c>
      <c r="X89" s="43">
        <v>0</v>
      </c>
      <c r="Y89" s="43">
        <v>0</v>
      </c>
      <c r="Z89" s="42">
        <v>0</v>
      </c>
      <c r="AA89" s="45">
        <v>46851</v>
      </c>
      <c r="AB89" s="42">
        <v>43251</v>
      </c>
      <c r="AC89" s="42">
        <v>3600</v>
      </c>
      <c r="AD89" s="46">
        <v>8.3235069709370904E-2</v>
      </c>
      <c r="AE89" s="6"/>
      <c r="AG89" s="8">
        <v>83</v>
      </c>
    </row>
    <row r="90" spans="1:33" ht="13.5" x14ac:dyDescent="0.35">
      <c r="A90" s="39">
        <v>10007761</v>
      </c>
      <c r="B90" s="39" t="s">
        <v>155</v>
      </c>
      <c r="C90" s="40"/>
      <c r="D90" s="41" t="s">
        <v>48</v>
      </c>
      <c r="E90" s="42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2">
        <v>0</v>
      </c>
      <c r="R90" s="43">
        <v>1228</v>
      </c>
      <c r="S90" s="43">
        <v>4</v>
      </c>
      <c r="T90" s="43">
        <v>0</v>
      </c>
      <c r="U90" s="43">
        <v>15851</v>
      </c>
      <c r="V90" s="44">
        <v>2429</v>
      </c>
      <c r="W90" s="42">
        <v>19512</v>
      </c>
      <c r="X90" s="43">
        <v>3266250</v>
      </c>
      <c r="Y90" s="43">
        <v>0</v>
      </c>
      <c r="Z90" s="42">
        <v>3266250</v>
      </c>
      <c r="AA90" s="45">
        <v>3285762</v>
      </c>
      <c r="AB90" s="42">
        <v>3283143</v>
      </c>
      <c r="AC90" s="42">
        <v>2619</v>
      </c>
      <c r="AD90" s="46">
        <v>7.97711217574136E-4</v>
      </c>
      <c r="AE90" s="6"/>
      <c r="AG90" s="8">
        <v>84</v>
      </c>
    </row>
    <row r="91" spans="1:33" ht="13.5" x14ac:dyDescent="0.35">
      <c r="A91" s="39">
        <v>10003010</v>
      </c>
      <c r="B91" s="39" t="s">
        <v>156</v>
      </c>
      <c r="C91" s="40"/>
      <c r="D91" s="41" t="s">
        <v>53</v>
      </c>
      <c r="E91" s="42">
        <v>1509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2">
        <v>1509</v>
      </c>
      <c r="R91" s="43">
        <v>4380</v>
      </c>
      <c r="S91" s="43">
        <v>623</v>
      </c>
      <c r="T91" s="43">
        <v>0</v>
      </c>
      <c r="U91" s="43">
        <v>1000</v>
      </c>
      <c r="V91" s="44">
        <v>355</v>
      </c>
      <c r="W91" s="42">
        <v>6358</v>
      </c>
      <c r="X91" s="43">
        <v>0</v>
      </c>
      <c r="Y91" s="43">
        <v>0</v>
      </c>
      <c r="Z91" s="42">
        <v>0</v>
      </c>
      <c r="AA91" s="45">
        <v>7867</v>
      </c>
      <c r="AB91" s="42">
        <v>16830</v>
      </c>
      <c r="AC91" s="42">
        <v>-8963</v>
      </c>
      <c r="AD91" s="46">
        <v>-0.53256090314913795</v>
      </c>
      <c r="AE91" s="6"/>
      <c r="AG91" s="8">
        <v>85</v>
      </c>
    </row>
    <row r="92" spans="1:33" ht="54" x14ac:dyDescent="0.35">
      <c r="A92" s="39">
        <v>10001726</v>
      </c>
      <c r="B92" s="39" t="s">
        <v>157</v>
      </c>
      <c r="C92" s="40" t="s">
        <v>158</v>
      </c>
      <c r="D92" s="41" t="s">
        <v>53</v>
      </c>
      <c r="E92" s="42">
        <v>7226610</v>
      </c>
      <c r="F92" s="43">
        <v>550387</v>
      </c>
      <c r="G92" s="43">
        <v>0</v>
      </c>
      <c r="H92" s="43">
        <v>180570</v>
      </c>
      <c r="I92" s="43">
        <v>54203</v>
      </c>
      <c r="J92" s="43">
        <v>241032</v>
      </c>
      <c r="K92" s="43">
        <v>3517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2">
        <v>8256319</v>
      </c>
      <c r="R92" s="43">
        <v>1988579</v>
      </c>
      <c r="S92" s="43">
        <v>341933</v>
      </c>
      <c r="T92" s="43">
        <v>772958</v>
      </c>
      <c r="U92" s="43">
        <v>307440</v>
      </c>
      <c r="V92" s="44">
        <v>156339</v>
      </c>
      <c r="W92" s="42">
        <v>3567249</v>
      </c>
      <c r="X92" s="43">
        <v>0</v>
      </c>
      <c r="Y92" s="43">
        <v>0</v>
      </c>
      <c r="Z92" s="42">
        <v>0</v>
      </c>
      <c r="AA92" s="45">
        <v>11823568</v>
      </c>
      <c r="AB92" s="42">
        <v>13223570</v>
      </c>
      <c r="AC92" s="42">
        <v>-1400002</v>
      </c>
      <c r="AD92" s="46">
        <v>-0.105871712404441</v>
      </c>
      <c r="AE92" s="6"/>
      <c r="AG92" s="8">
        <v>86</v>
      </c>
    </row>
    <row r="93" spans="1:33" ht="13.5" x14ac:dyDescent="0.35">
      <c r="A93" s="39">
        <v>10007822</v>
      </c>
      <c r="B93" s="39" t="s">
        <v>159</v>
      </c>
      <c r="C93" s="40"/>
      <c r="D93" s="41" t="s">
        <v>50</v>
      </c>
      <c r="E93" s="42">
        <v>427741</v>
      </c>
      <c r="F93" s="43">
        <v>0</v>
      </c>
      <c r="G93" s="43">
        <v>0</v>
      </c>
      <c r="H93" s="43">
        <v>0</v>
      </c>
      <c r="I93" s="43">
        <v>11755</v>
      </c>
      <c r="J93" s="43">
        <v>212244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2">
        <v>651740</v>
      </c>
      <c r="R93" s="43">
        <v>0</v>
      </c>
      <c r="S93" s="43">
        <v>0</v>
      </c>
      <c r="T93" s="43">
        <v>78230</v>
      </c>
      <c r="U93" s="43">
        <v>15207</v>
      </c>
      <c r="V93" s="44">
        <v>3969</v>
      </c>
      <c r="W93" s="42">
        <v>97406</v>
      </c>
      <c r="X93" s="43">
        <v>1217500</v>
      </c>
      <c r="Y93" s="43">
        <v>0</v>
      </c>
      <c r="Z93" s="42">
        <v>1217500</v>
      </c>
      <c r="AA93" s="45">
        <v>1966646</v>
      </c>
      <c r="AB93" s="42">
        <v>2013833</v>
      </c>
      <c r="AC93" s="42">
        <v>-47187</v>
      </c>
      <c r="AD93" s="46">
        <v>-2.3431436469657601E-2</v>
      </c>
      <c r="AE93" s="6"/>
      <c r="AG93" s="8">
        <v>87</v>
      </c>
    </row>
    <row r="94" spans="1:33" ht="13.5" x14ac:dyDescent="0.35">
      <c r="A94" s="39">
        <v>10001743</v>
      </c>
      <c r="B94" s="39" t="s">
        <v>160</v>
      </c>
      <c r="C94" s="40"/>
      <c r="D94" s="41" t="s">
        <v>59</v>
      </c>
      <c r="E94" s="42">
        <v>22393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2">
        <v>22393</v>
      </c>
      <c r="R94" s="43">
        <v>13043</v>
      </c>
      <c r="S94" s="43">
        <v>1397</v>
      </c>
      <c r="T94" s="43">
        <v>4248</v>
      </c>
      <c r="U94" s="43">
        <v>3766</v>
      </c>
      <c r="V94" s="44">
        <v>1274</v>
      </c>
      <c r="W94" s="42">
        <v>23728</v>
      </c>
      <c r="X94" s="43">
        <v>0</v>
      </c>
      <c r="Y94" s="43">
        <v>0</v>
      </c>
      <c r="Z94" s="42">
        <v>0</v>
      </c>
      <c r="AA94" s="45">
        <v>46121</v>
      </c>
      <c r="AB94" s="42">
        <v>50367</v>
      </c>
      <c r="AC94" s="42">
        <v>-4246</v>
      </c>
      <c r="AD94" s="46">
        <v>-8.4301228979292001E-2</v>
      </c>
      <c r="AE94" s="6"/>
      <c r="AG94" s="8">
        <v>88</v>
      </c>
    </row>
    <row r="95" spans="1:33" ht="13.5" x14ac:dyDescent="0.35">
      <c r="A95" s="39">
        <v>10006427</v>
      </c>
      <c r="B95" s="39" t="s">
        <v>161</v>
      </c>
      <c r="C95" s="40"/>
      <c r="D95" s="41" t="s">
        <v>36</v>
      </c>
      <c r="E95" s="42">
        <v>390590</v>
      </c>
      <c r="F95" s="43">
        <v>0</v>
      </c>
      <c r="G95" s="43">
        <v>0</v>
      </c>
      <c r="H95" s="43">
        <v>0</v>
      </c>
      <c r="I95" s="43">
        <v>0</v>
      </c>
      <c r="J95" s="43">
        <v>69869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2">
        <v>460459</v>
      </c>
      <c r="R95" s="43">
        <v>673072</v>
      </c>
      <c r="S95" s="43">
        <v>72213</v>
      </c>
      <c r="T95" s="43">
        <v>187695</v>
      </c>
      <c r="U95" s="43">
        <v>234446</v>
      </c>
      <c r="V95" s="44">
        <v>68750</v>
      </c>
      <c r="W95" s="42">
        <v>1236176</v>
      </c>
      <c r="X95" s="43">
        <v>0</v>
      </c>
      <c r="Y95" s="43">
        <v>0</v>
      </c>
      <c r="Z95" s="42">
        <v>0</v>
      </c>
      <c r="AA95" s="45">
        <v>1696635</v>
      </c>
      <c r="AB95" s="42">
        <v>1992929</v>
      </c>
      <c r="AC95" s="42">
        <v>-296294</v>
      </c>
      <c r="AD95" s="46">
        <v>-0.14867263209075701</v>
      </c>
      <c r="AE95" s="6"/>
      <c r="AG95" s="8">
        <v>89</v>
      </c>
    </row>
    <row r="96" spans="1:33" ht="13.5" x14ac:dyDescent="0.35">
      <c r="A96" s="39">
        <v>10001778</v>
      </c>
      <c r="B96" s="39" t="s">
        <v>162</v>
      </c>
      <c r="C96" s="40" t="s">
        <v>163</v>
      </c>
      <c r="D96" s="41" t="s">
        <v>48</v>
      </c>
      <c r="E96" s="42">
        <v>5504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2">
        <v>5504</v>
      </c>
      <c r="R96" s="43">
        <v>22663</v>
      </c>
      <c r="S96" s="43">
        <v>1139</v>
      </c>
      <c r="T96" s="43">
        <v>9462</v>
      </c>
      <c r="U96" s="43">
        <v>6553</v>
      </c>
      <c r="V96" s="44">
        <v>1925</v>
      </c>
      <c r="W96" s="42">
        <v>41742</v>
      </c>
      <c r="X96" s="43">
        <v>0</v>
      </c>
      <c r="Y96" s="43">
        <v>0</v>
      </c>
      <c r="Z96" s="42">
        <v>0</v>
      </c>
      <c r="AA96" s="45">
        <v>47246</v>
      </c>
      <c r="AB96" s="42">
        <v>46035</v>
      </c>
      <c r="AC96" s="42">
        <v>1211</v>
      </c>
      <c r="AD96" s="46">
        <v>2.6306071467361799E-2</v>
      </c>
      <c r="AE96" s="6"/>
      <c r="AG96" s="8">
        <v>90</v>
      </c>
    </row>
    <row r="97" spans="1:33" ht="13.5" x14ac:dyDescent="0.35">
      <c r="A97" s="39">
        <v>10007842</v>
      </c>
      <c r="B97" s="39" t="s">
        <v>164</v>
      </c>
      <c r="C97" s="40"/>
      <c r="D97" s="41" t="s">
        <v>39</v>
      </c>
      <c r="E97" s="42">
        <v>4595719</v>
      </c>
      <c r="F97" s="43">
        <v>456341</v>
      </c>
      <c r="G97" s="43">
        <v>0</v>
      </c>
      <c r="H97" s="43">
        <v>0</v>
      </c>
      <c r="I97" s="43">
        <v>82153</v>
      </c>
      <c r="J97" s="43">
        <v>229840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2">
        <v>5364053</v>
      </c>
      <c r="R97" s="43">
        <v>688211</v>
      </c>
      <c r="S97" s="43">
        <v>99445</v>
      </c>
      <c r="T97" s="43">
        <v>378635</v>
      </c>
      <c r="U97" s="43">
        <v>168882</v>
      </c>
      <c r="V97" s="44">
        <v>75977</v>
      </c>
      <c r="W97" s="42">
        <v>1411150</v>
      </c>
      <c r="X97" s="43">
        <v>0</v>
      </c>
      <c r="Y97" s="43">
        <v>0</v>
      </c>
      <c r="Z97" s="42">
        <v>0</v>
      </c>
      <c r="AA97" s="45">
        <v>6775203</v>
      </c>
      <c r="AB97" s="42">
        <v>5611015</v>
      </c>
      <c r="AC97" s="42">
        <v>1164188</v>
      </c>
      <c r="AD97" s="46">
        <v>0.20748260341489</v>
      </c>
      <c r="AE97" s="6"/>
      <c r="AG97" s="8">
        <v>91</v>
      </c>
    </row>
    <row r="98" spans="1:33" ht="27" x14ac:dyDescent="0.35">
      <c r="A98" s="39">
        <v>10015688</v>
      </c>
      <c r="B98" s="39" t="s">
        <v>165</v>
      </c>
      <c r="C98" s="40" t="s">
        <v>166</v>
      </c>
      <c r="D98" s="41" t="s">
        <v>48</v>
      </c>
      <c r="E98" s="42">
        <v>2767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2">
        <v>2767</v>
      </c>
      <c r="R98" s="43">
        <v>35510</v>
      </c>
      <c r="S98" s="43">
        <v>3704</v>
      </c>
      <c r="T98" s="43">
        <v>0</v>
      </c>
      <c r="U98" s="43">
        <v>9281</v>
      </c>
      <c r="V98" s="44">
        <v>6605</v>
      </c>
      <c r="W98" s="42">
        <v>55100</v>
      </c>
      <c r="X98" s="43">
        <v>0</v>
      </c>
      <c r="Y98" s="43">
        <v>0</v>
      </c>
      <c r="Z98" s="42">
        <v>0</v>
      </c>
      <c r="AA98" s="45">
        <v>57867</v>
      </c>
      <c r="AB98" s="42">
        <v>23922</v>
      </c>
      <c r="AC98" s="42">
        <v>33945</v>
      </c>
      <c r="AD98" s="46">
        <v>1.41898670679709</v>
      </c>
      <c r="AE98" s="6"/>
      <c r="AG98" s="8">
        <v>92</v>
      </c>
    </row>
    <row r="99" spans="1:33" ht="13.5" x14ac:dyDescent="0.35">
      <c r="A99" s="39">
        <v>10001919</v>
      </c>
      <c r="B99" s="39" t="s">
        <v>167</v>
      </c>
      <c r="C99" s="40"/>
      <c r="D99" s="41" t="s">
        <v>62</v>
      </c>
      <c r="E99" s="42">
        <v>268673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2">
        <v>268673</v>
      </c>
      <c r="R99" s="43">
        <v>30356</v>
      </c>
      <c r="S99" s="43">
        <v>3223</v>
      </c>
      <c r="T99" s="43">
        <v>82208</v>
      </c>
      <c r="U99" s="43">
        <v>5272</v>
      </c>
      <c r="V99" s="44">
        <v>3940</v>
      </c>
      <c r="W99" s="42">
        <v>124999</v>
      </c>
      <c r="X99" s="43">
        <v>0</v>
      </c>
      <c r="Y99" s="43">
        <v>0</v>
      </c>
      <c r="Z99" s="42">
        <v>0</v>
      </c>
      <c r="AA99" s="45">
        <v>393672</v>
      </c>
      <c r="AB99" s="42">
        <v>501297</v>
      </c>
      <c r="AC99" s="42">
        <v>-107625</v>
      </c>
      <c r="AD99" s="46">
        <v>-0.214693086134567</v>
      </c>
      <c r="AE99" s="6"/>
      <c r="AG99" s="8">
        <v>93</v>
      </c>
    </row>
    <row r="100" spans="1:33" ht="13.5" x14ac:dyDescent="0.35">
      <c r="A100" s="39">
        <v>10001883</v>
      </c>
      <c r="B100" s="39" t="s">
        <v>168</v>
      </c>
      <c r="C100" s="40" t="s">
        <v>169</v>
      </c>
      <c r="D100" s="41" t="s">
        <v>62</v>
      </c>
      <c r="E100" s="42">
        <v>5767106</v>
      </c>
      <c r="F100" s="43">
        <v>351000</v>
      </c>
      <c r="G100" s="43">
        <v>0</v>
      </c>
      <c r="H100" s="43">
        <v>113435</v>
      </c>
      <c r="I100" s="43">
        <v>70664</v>
      </c>
      <c r="J100" s="43">
        <v>216528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2">
        <v>6518733</v>
      </c>
      <c r="R100" s="43">
        <v>1917890</v>
      </c>
      <c r="S100" s="43">
        <v>324023</v>
      </c>
      <c r="T100" s="43">
        <v>228540</v>
      </c>
      <c r="U100" s="43">
        <v>518107</v>
      </c>
      <c r="V100" s="44">
        <v>147838</v>
      </c>
      <c r="W100" s="42">
        <v>3136398</v>
      </c>
      <c r="X100" s="43">
        <v>0</v>
      </c>
      <c r="Y100" s="43">
        <v>0</v>
      </c>
      <c r="Z100" s="42">
        <v>0</v>
      </c>
      <c r="AA100" s="45">
        <v>9655131</v>
      </c>
      <c r="AB100" s="42">
        <v>9925104</v>
      </c>
      <c r="AC100" s="42">
        <v>-269973</v>
      </c>
      <c r="AD100" s="46">
        <v>-2.7201024795306901E-2</v>
      </c>
      <c r="AE100" s="6"/>
      <c r="AG100" s="8">
        <v>94</v>
      </c>
    </row>
    <row r="101" spans="1:33" ht="13.5" x14ac:dyDescent="0.35">
      <c r="A101" s="39">
        <v>10007851</v>
      </c>
      <c r="B101" s="39" t="s">
        <v>170</v>
      </c>
      <c r="C101" s="40"/>
      <c r="D101" s="41" t="s">
        <v>62</v>
      </c>
      <c r="E101" s="42">
        <v>4271417</v>
      </c>
      <c r="F101" s="43">
        <v>757952</v>
      </c>
      <c r="G101" s="43">
        <v>78432</v>
      </c>
      <c r="H101" s="43">
        <v>6945</v>
      </c>
      <c r="I101" s="43">
        <v>76496</v>
      </c>
      <c r="J101" s="43">
        <v>332530</v>
      </c>
      <c r="K101" s="43">
        <v>24348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2">
        <v>5548120</v>
      </c>
      <c r="R101" s="43">
        <v>1434057</v>
      </c>
      <c r="S101" s="43">
        <v>325570</v>
      </c>
      <c r="T101" s="43">
        <v>1202371</v>
      </c>
      <c r="U101" s="43">
        <v>368793</v>
      </c>
      <c r="V101" s="44">
        <v>144579</v>
      </c>
      <c r="W101" s="42">
        <v>3475370</v>
      </c>
      <c r="X101" s="43">
        <v>0</v>
      </c>
      <c r="Y101" s="43">
        <v>0</v>
      </c>
      <c r="Z101" s="42">
        <v>0</v>
      </c>
      <c r="AA101" s="45">
        <v>9023490</v>
      </c>
      <c r="AB101" s="42">
        <v>9302440</v>
      </c>
      <c r="AC101" s="42">
        <v>-278950</v>
      </c>
      <c r="AD101" s="46">
        <v>-2.9986756162899201E-2</v>
      </c>
      <c r="AE101" s="6"/>
      <c r="AG101" s="8">
        <v>95</v>
      </c>
    </row>
    <row r="102" spans="1:33" ht="27" x14ac:dyDescent="0.35">
      <c r="A102" s="39">
        <v>10004695</v>
      </c>
      <c r="B102" s="39" t="s">
        <v>171</v>
      </c>
      <c r="C102" s="40" t="s">
        <v>172</v>
      </c>
      <c r="D102" s="41" t="s">
        <v>59</v>
      </c>
      <c r="E102" s="42">
        <v>218889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2">
        <v>218889</v>
      </c>
      <c r="R102" s="43">
        <v>281662</v>
      </c>
      <c r="S102" s="43">
        <v>88360</v>
      </c>
      <c r="T102" s="43">
        <v>240451</v>
      </c>
      <c r="U102" s="43">
        <v>44929</v>
      </c>
      <c r="V102" s="44">
        <v>22512</v>
      </c>
      <c r="W102" s="42">
        <v>677914</v>
      </c>
      <c r="X102" s="43">
        <v>0</v>
      </c>
      <c r="Y102" s="43">
        <v>0</v>
      </c>
      <c r="Z102" s="42">
        <v>0</v>
      </c>
      <c r="AA102" s="45">
        <v>896803</v>
      </c>
      <c r="AB102" s="42">
        <v>779232</v>
      </c>
      <c r="AC102" s="42">
        <v>117571</v>
      </c>
      <c r="AD102" s="46">
        <v>0.15088061065253999</v>
      </c>
      <c r="AE102" s="6"/>
      <c r="AG102" s="8">
        <v>96</v>
      </c>
    </row>
    <row r="103" spans="1:33" ht="13.5" x14ac:dyDescent="0.35">
      <c r="A103" s="39">
        <v>10007924</v>
      </c>
      <c r="B103" s="39" t="s">
        <v>173</v>
      </c>
      <c r="C103" s="40"/>
      <c r="D103" s="41" t="s">
        <v>53</v>
      </c>
      <c r="E103" s="42">
        <v>118926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2">
        <v>118926</v>
      </c>
      <c r="R103" s="43">
        <v>20825</v>
      </c>
      <c r="S103" s="43">
        <v>4723</v>
      </c>
      <c r="T103" s="43">
        <v>48276</v>
      </c>
      <c r="U103" s="43">
        <v>3519</v>
      </c>
      <c r="V103" s="44">
        <v>3821</v>
      </c>
      <c r="W103" s="42">
        <v>81164</v>
      </c>
      <c r="X103" s="43">
        <v>0</v>
      </c>
      <c r="Y103" s="43">
        <v>0</v>
      </c>
      <c r="Z103" s="42">
        <v>0</v>
      </c>
      <c r="AA103" s="45">
        <v>200090</v>
      </c>
      <c r="AB103" s="42">
        <v>128568</v>
      </c>
      <c r="AC103" s="42">
        <v>71522</v>
      </c>
      <c r="AD103" s="46">
        <v>0.55629705681040398</v>
      </c>
      <c r="AE103" s="6"/>
      <c r="AG103" s="8">
        <v>97</v>
      </c>
    </row>
    <row r="104" spans="1:33" ht="13.5" x14ac:dyDescent="0.35">
      <c r="A104" s="39">
        <v>10007143</v>
      </c>
      <c r="B104" s="39" t="s">
        <v>174</v>
      </c>
      <c r="C104" s="40" t="s">
        <v>175</v>
      </c>
      <c r="D104" s="41" t="s">
        <v>87</v>
      </c>
      <c r="E104" s="42">
        <v>5450580</v>
      </c>
      <c r="F104" s="43">
        <v>0</v>
      </c>
      <c r="G104" s="43">
        <v>782578</v>
      </c>
      <c r="H104" s="43">
        <v>1231580</v>
      </c>
      <c r="I104" s="43">
        <v>3581</v>
      </c>
      <c r="J104" s="43">
        <v>126776</v>
      </c>
      <c r="K104" s="43">
        <v>0</v>
      </c>
      <c r="L104" s="43">
        <v>0</v>
      </c>
      <c r="M104" s="43">
        <v>17766</v>
      </c>
      <c r="N104" s="43">
        <v>14106</v>
      </c>
      <c r="O104" s="43">
        <v>0</v>
      </c>
      <c r="P104" s="43">
        <v>0</v>
      </c>
      <c r="Q104" s="42">
        <v>7626967</v>
      </c>
      <c r="R104" s="43">
        <v>194021</v>
      </c>
      <c r="S104" s="43">
        <v>2616</v>
      </c>
      <c r="T104" s="43">
        <v>5021</v>
      </c>
      <c r="U104" s="43">
        <v>435890</v>
      </c>
      <c r="V104" s="44">
        <v>108442</v>
      </c>
      <c r="W104" s="42">
        <v>745990</v>
      </c>
      <c r="X104" s="43">
        <v>0</v>
      </c>
      <c r="Y104" s="43">
        <v>0</v>
      </c>
      <c r="Z104" s="42">
        <v>0</v>
      </c>
      <c r="AA104" s="45">
        <v>8372957</v>
      </c>
      <c r="AB104" s="42">
        <v>7394398</v>
      </c>
      <c r="AC104" s="42">
        <v>978559</v>
      </c>
      <c r="AD104" s="46">
        <v>0.13233788605914901</v>
      </c>
      <c r="AE104" s="6"/>
      <c r="AG104" s="8">
        <v>98</v>
      </c>
    </row>
    <row r="105" spans="1:33" ht="13.5" x14ac:dyDescent="0.35">
      <c r="A105" s="39">
        <v>10002094</v>
      </c>
      <c r="B105" s="39" t="s">
        <v>176</v>
      </c>
      <c r="C105" s="40"/>
      <c r="D105" s="41" t="s">
        <v>48</v>
      </c>
      <c r="E105" s="42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2">
        <v>0</v>
      </c>
      <c r="R105" s="43">
        <v>1963</v>
      </c>
      <c r="S105" s="43">
        <v>81</v>
      </c>
      <c r="T105" s="43">
        <v>5407</v>
      </c>
      <c r="U105" s="43">
        <v>1000</v>
      </c>
      <c r="V105" s="44">
        <v>207</v>
      </c>
      <c r="W105" s="42">
        <v>8658</v>
      </c>
      <c r="X105" s="43">
        <v>0</v>
      </c>
      <c r="Y105" s="43">
        <v>0</v>
      </c>
      <c r="Z105" s="42">
        <v>0</v>
      </c>
      <c r="AA105" s="45">
        <v>8658</v>
      </c>
      <c r="AB105" s="42">
        <v>10656</v>
      </c>
      <c r="AC105" s="42">
        <v>-1998</v>
      </c>
      <c r="AD105" s="46">
        <v>-0.1875</v>
      </c>
      <c r="AE105" s="6"/>
      <c r="AG105" s="8">
        <v>99</v>
      </c>
    </row>
    <row r="106" spans="1:33" ht="27" x14ac:dyDescent="0.35">
      <c r="A106" s="39">
        <v>10007789</v>
      </c>
      <c r="B106" s="39" t="s">
        <v>177</v>
      </c>
      <c r="C106" s="40" t="s">
        <v>178</v>
      </c>
      <c r="D106" s="41" t="s">
        <v>50</v>
      </c>
      <c r="E106" s="42">
        <v>12576961</v>
      </c>
      <c r="F106" s="43">
        <v>293803</v>
      </c>
      <c r="G106" s="43">
        <v>120311</v>
      </c>
      <c r="H106" s="43">
        <v>435220</v>
      </c>
      <c r="I106" s="43">
        <v>29792</v>
      </c>
      <c r="J106" s="43">
        <v>209976</v>
      </c>
      <c r="K106" s="43">
        <v>0</v>
      </c>
      <c r="L106" s="43">
        <v>387869</v>
      </c>
      <c r="M106" s="43">
        <v>19740</v>
      </c>
      <c r="N106" s="43">
        <v>19845</v>
      </c>
      <c r="O106" s="43">
        <v>0</v>
      </c>
      <c r="P106" s="43">
        <v>0</v>
      </c>
      <c r="Q106" s="42">
        <v>14093517</v>
      </c>
      <c r="R106" s="43">
        <v>739952</v>
      </c>
      <c r="S106" s="43">
        <v>62952</v>
      </c>
      <c r="T106" s="43">
        <v>189572</v>
      </c>
      <c r="U106" s="43">
        <v>375377</v>
      </c>
      <c r="V106" s="44">
        <v>109390</v>
      </c>
      <c r="W106" s="42">
        <v>1477243</v>
      </c>
      <c r="X106" s="43">
        <v>0</v>
      </c>
      <c r="Y106" s="43">
        <v>0</v>
      </c>
      <c r="Z106" s="42">
        <v>0</v>
      </c>
      <c r="AA106" s="45">
        <v>15570760</v>
      </c>
      <c r="AB106" s="42">
        <v>15384136</v>
      </c>
      <c r="AC106" s="42">
        <v>186624</v>
      </c>
      <c r="AD106" s="46">
        <v>1.21309380000281E-2</v>
      </c>
      <c r="AE106" s="6"/>
      <c r="AG106" s="8">
        <v>100</v>
      </c>
    </row>
    <row r="107" spans="1:33" ht="27" x14ac:dyDescent="0.35">
      <c r="A107" s="39">
        <v>10007144</v>
      </c>
      <c r="B107" s="39" t="s">
        <v>179</v>
      </c>
      <c r="C107" s="40" t="s">
        <v>180</v>
      </c>
      <c r="D107" s="41" t="s">
        <v>48</v>
      </c>
      <c r="E107" s="42">
        <v>2083840</v>
      </c>
      <c r="F107" s="43">
        <v>222615</v>
      </c>
      <c r="G107" s="43">
        <v>0</v>
      </c>
      <c r="H107" s="43">
        <v>0</v>
      </c>
      <c r="I107" s="43">
        <v>87985</v>
      </c>
      <c r="J107" s="43">
        <v>350820</v>
      </c>
      <c r="K107" s="43">
        <v>24348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2">
        <v>2769608</v>
      </c>
      <c r="R107" s="43">
        <v>1559709</v>
      </c>
      <c r="S107" s="43">
        <v>168162</v>
      </c>
      <c r="T107" s="43">
        <v>225543</v>
      </c>
      <c r="U107" s="43">
        <v>264381</v>
      </c>
      <c r="V107" s="44">
        <v>124793</v>
      </c>
      <c r="W107" s="42">
        <v>2342588</v>
      </c>
      <c r="X107" s="43">
        <v>0</v>
      </c>
      <c r="Y107" s="43">
        <v>0</v>
      </c>
      <c r="Z107" s="42">
        <v>0</v>
      </c>
      <c r="AA107" s="45">
        <v>5112196</v>
      </c>
      <c r="AB107" s="42">
        <v>4740102</v>
      </c>
      <c r="AC107" s="42">
        <v>372094</v>
      </c>
      <c r="AD107" s="46">
        <v>7.8499154659541104E-2</v>
      </c>
      <c r="AE107" s="6"/>
      <c r="AG107" s="8">
        <v>101</v>
      </c>
    </row>
    <row r="108" spans="1:33" ht="13.5" x14ac:dyDescent="0.35">
      <c r="A108" s="39">
        <v>10002130</v>
      </c>
      <c r="B108" s="39" t="s">
        <v>181</v>
      </c>
      <c r="C108" s="40"/>
      <c r="D108" s="41" t="s">
        <v>36</v>
      </c>
      <c r="E108" s="42">
        <v>134362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2">
        <v>134362</v>
      </c>
      <c r="R108" s="43">
        <v>14074</v>
      </c>
      <c r="S108" s="43">
        <v>442</v>
      </c>
      <c r="T108" s="43">
        <v>78786</v>
      </c>
      <c r="U108" s="43">
        <v>3440</v>
      </c>
      <c r="V108" s="44">
        <v>2607</v>
      </c>
      <c r="W108" s="42">
        <v>99349</v>
      </c>
      <c r="X108" s="43">
        <v>0</v>
      </c>
      <c r="Y108" s="43">
        <v>0</v>
      </c>
      <c r="Z108" s="42">
        <v>0</v>
      </c>
      <c r="AA108" s="45">
        <v>233711</v>
      </c>
      <c r="AB108" s="42">
        <v>200430</v>
      </c>
      <c r="AC108" s="42">
        <v>33281</v>
      </c>
      <c r="AD108" s="46">
        <v>0.16604799680686499</v>
      </c>
      <c r="AE108" s="6"/>
      <c r="AG108" s="8">
        <v>102</v>
      </c>
    </row>
    <row r="109" spans="1:33" ht="13.5" x14ac:dyDescent="0.35">
      <c r="A109" s="39">
        <v>10002923</v>
      </c>
      <c r="B109" s="39" t="s">
        <v>182</v>
      </c>
      <c r="C109" s="40" t="s">
        <v>183</v>
      </c>
      <c r="D109" s="41" t="s">
        <v>36</v>
      </c>
      <c r="E109" s="42">
        <v>65044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2">
        <v>65044</v>
      </c>
      <c r="R109" s="43">
        <v>91092</v>
      </c>
      <c r="S109" s="43">
        <v>6781</v>
      </c>
      <c r="T109" s="43">
        <v>19457</v>
      </c>
      <c r="U109" s="43">
        <v>11678</v>
      </c>
      <c r="V109" s="44">
        <v>13448</v>
      </c>
      <c r="W109" s="42">
        <v>142456</v>
      </c>
      <c r="X109" s="43">
        <v>0</v>
      </c>
      <c r="Y109" s="43">
        <v>0</v>
      </c>
      <c r="Z109" s="42">
        <v>0</v>
      </c>
      <c r="AA109" s="45">
        <v>207500</v>
      </c>
      <c r="AB109" s="42">
        <v>214316</v>
      </c>
      <c r="AC109" s="42">
        <v>-6816</v>
      </c>
      <c r="AD109" s="46">
        <v>-3.1803505104611898E-2</v>
      </c>
      <c r="AE109" s="6"/>
      <c r="AG109" s="8">
        <v>103</v>
      </c>
    </row>
    <row r="110" spans="1:33" ht="13.5" x14ac:dyDescent="0.35">
      <c r="A110" s="39">
        <v>10007823</v>
      </c>
      <c r="B110" s="39" t="s">
        <v>184</v>
      </c>
      <c r="C110" s="40"/>
      <c r="D110" s="41" t="s">
        <v>39</v>
      </c>
      <c r="E110" s="42">
        <v>3077058</v>
      </c>
      <c r="F110" s="43">
        <v>592171</v>
      </c>
      <c r="G110" s="43">
        <v>0</v>
      </c>
      <c r="H110" s="43">
        <v>53245</v>
      </c>
      <c r="I110" s="43">
        <v>27214</v>
      </c>
      <c r="J110" s="43">
        <v>58374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2">
        <v>3808062</v>
      </c>
      <c r="R110" s="43">
        <v>1380821</v>
      </c>
      <c r="S110" s="43">
        <v>272499</v>
      </c>
      <c r="T110" s="43">
        <v>57938</v>
      </c>
      <c r="U110" s="43">
        <v>220533</v>
      </c>
      <c r="V110" s="44">
        <v>92476</v>
      </c>
      <c r="W110" s="42">
        <v>2024267</v>
      </c>
      <c r="X110" s="43">
        <v>0</v>
      </c>
      <c r="Y110" s="43">
        <v>0</v>
      </c>
      <c r="Z110" s="42">
        <v>0</v>
      </c>
      <c r="AA110" s="45">
        <v>5832329</v>
      </c>
      <c r="AB110" s="42">
        <v>5466040</v>
      </c>
      <c r="AC110" s="42">
        <v>366289</v>
      </c>
      <c r="AD110" s="46">
        <v>6.7011767202581798E-2</v>
      </c>
      <c r="AE110" s="6"/>
      <c r="AG110" s="8">
        <v>104</v>
      </c>
    </row>
    <row r="111" spans="1:33" ht="13.5" x14ac:dyDescent="0.35">
      <c r="A111" s="39">
        <v>10006570</v>
      </c>
      <c r="B111" s="39" t="s">
        <v>185</v>
      </c>
      <c r="C111" s="40"/>
      <c r="D111" s="41" t="s">
        <v>36</v>
      </c>
      <c r="E111" s="42">
        <v>72016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2">
        <v>72016</v>
      </c>
      <c r="R111" s="43">
        <v>18596</v>
      </c>
      <c r="S111" s="43">
        <v>3378</v>
      </c>
      <c r="T111" s="43">
        <v>14290</v>
      </c>
      <c r="U111" s="43">
        <v>3425</v>
      </c>
      <c r="V111" s="44">
        <v>1748</v>
      </c>
      <c r="W111" s="42">
        <v>41437</v>
      </c>
      <c r="X111" s="43">
        <v>0</v>
      </c>
      <c r="Y111" s="43">
        <v>0</v>
      </c>
      <c r="Z111" s="42">
        <v>0</v>
      </c>
      <c r="AA111" s="45">
        <v>113453</v>
      </c>
      <c r="AB111" s="42">
        <v>125892</v>
      </c>
      <c r="AC111" s="42">
        <v>-12439</v>
      </c>
      <c r="AD111" s="46">
        <v>-9.8806913862675899E-2</v>
      </c>
      <c r="AE111" s="6"/>
      <c r="AG111" s="8">
        <v>105</v>
      </c>
    </row>
    <row r="112" spans="1:33" ht="13.5" x14ac:dyDescent="0.35">
      <c r="A112" s="39">
        <v>10083403</v>
      </c>
      <c r="B112" s="39" t="s">
        <v>186</v>
      </c>
      <c r="C112" s="40"/>
      <c r="D112" s="41" t="s">
        <v>48</v>
      </c>
      <c r="E112" s="42">
        <v>89180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2300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2">
        <v>91480</v>
      </c>
      <c r="R112" s="43">
        <v>8447</v>
      </c>
      <c r="S112" s="43">
        <v>1086</v>
      </c>
      <c r="T112" s="43">
        <v>510</v>
      </c>
      <c r="U112" s="43">
        <v>1489</v>
      </c>
      <c r="V112" s="44">
        <v>1066</v>
      </c>
      <c r="W112" s="42">
        <v>12598</v>
      </c>
      <c r="X112" s="43">
        <v>0</v>
      </c>
      <c r="Y112" s="43">
        <v>0</v>
      </c>
      <c r="Z112" s="42">
        <v>0</v>
      </c>
      <c r="AA112" s="45">
        <v>104078</v>
      </c>
      <c r="AB112" s="42">
        <v>39521</v>
      </c>
      <c r="AC112" s="42">
        <v>64557</v>
      </c>
      <c r="AD112" s="46">
        <v>1.6334859947875799</v>
      </c>
      <c r="AE112" s="6"/>
      <c r="AG112" s="8">
        <v>106</v>
      </c>
    </row>
    <row r="113" spans="1:33" ht="13.5" x14ac:dyDescent="0.35">
      <c r="A113" s="39">
        <v>10007791</v>
      </c>
      <c r="B113" s="39" t="s">
        <v>187</v>
      </c>
      <c r="C113" s="40"/>
      <c r="D113" s="41" t="s">
        <v>50</v>
      </c>
      <c r="E113" s="42">
        <v>4310659</v>
      </c>
      <c r="F113" s="43">
        <v>391025</v>
      </c>
      <c r="G113" s="43">
        <v>0</v>
      </c>
      <c r="H113" s="43">
        <v>541710</v>
      </c>
      <c r="I113" s="43">
        <v>92752</v>
      </c>
      <c r="J113" s="43">
        <v>216557</v>
      </c>
      <c r="K113" s="43">
        <v>6470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2">
        <v>5559173</v>
      </c>
      <c r="R113" s="43">
        <v>1212049</v>
      </c>
      <c r="S113" s="43">
        <v>198709</v>
      </c>
      <c r="T113" s="43">
        <v>75758</v>
      </c>
      <c r="U113" s="43">
        <v>283888</v>
      </c>
      <c r="V113" s="44">
        <v>80361</v>
      </c>
      <c r="W113" s="42">
        <v>1850765</v>
      </c>
      <c r="X113" s="43">
        <v>0</v>
      </c>
      <c r="Y113" s="43">
        <v>0</v>
      </c>
      <c r="Z113" s="42">
        <v>0</v>
      </c>
      <c r="AA113" s="45">
        <v>7409938</v>
      </c>
      <c r="AB113" s="42">
        <v>7392297</v>
      </c>
      <c r="AC113" s="42">
        <v>17641</v>
      </c>
      <c r="AD113" s="46">
        <v>2.3864030354841001E-3</v>
      </c>
      <c r="AE113" s="6"/>
      <c r="AG113" s="8">
        <v>107</v>
      </c>
    </row>
    <row r="114" spans="1:33" ht="13.5" x14ac:dyDescent="0.35">
      <c r="A114" s="39">
        <v>10008173</v>
      </c>
      <c r="B114" s="39" t="s">
        <v>188</v>
      </c>
      <c r="C114" s="40" t="s">
        <v>189</v>
      </c>
      <c r="D114" s="41" t="s">
        <v>36</v>
      </c>
      <c r="E114" s="42">
        <v>0</v>
      </c>
      <c r="F114" s="43">
        <v>0</v>
      </c>
      <c r="G114" s="43">
        <v>0</v>
      </c>
      <c r="H114" s="43">
        <v>0</v>
      </c>
      <c r="I114" s="43">
        <v>51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2">
        <v>51</v>
      </c>
      <c r="R114" s="43">
        <v>0</v>
      </c>
      <c r="S114" s="43">
        <v>0</v>
      </c>
      <c r="T114" s="43">
        <v>755733</v>
      </c>
      <c r="U114" s="43">
        <v>27526</v>
      </c>
      <c r="V114" s="44">
        <v>16558</v>
      </c>
      <c r="W114" s="42">
        <v>799817</v>
      </c>
      <c r="X114" s="43">
        <v>0</v>
      </c>
      <c r="Y114" s="43">
        <v>0</v>
      </c>
      <c r="Z114" s="42">
        <v>0</v>
      </c>
      <c r="AA114" s="45">
        <v>799868</v>
      </c>
      <c r="AB114" s="42">
        <v>888544</v>
      </c>
      <c r="AC114" s="42">
        <v>-88676</v>
      </c>
      <c r="AD114" s="46">
        <v>-9.9799222098174101E-2</v>
      </c>
      <c r="AE114" s="6"/>
      <c r="AG114" s="8">
        <v>108</v>
      </c>
    </row>
    <row r="115" spans="1:33" ht="13.5" x14ac:dyDescent="0.35">
      <c r="A115" s="39">
        <v>10007792</v>
      </c>
      <c r="B115" s="39" t="s">
        <v>190</v>
      </c>
      <c r="C115" s="40"/>
      <c r="D115" s="41" t="s">
        <v>45</v>
      </c>
      <c r="E115" s="42">
        <v>15387050</v>
      </c>
      <c r="F115" s="43">
        <v>528661</v>
      </c>
      <c r="G115" s="43">
        <v>427929</v>
      </c>
      <c r="H115" s="43">
        <v>1365850</v>
      </c>
      <c r="I115" s="43">
        <v>116120</v>
      </c>
      <c r="J115" s="43">
        <v>449489</v>
      </c>
      <c r="K115" s="43">
        <v>0</v>
      </c>
      <c r="L115" s="43">
        <v>135059</v>
      </c>
      <c r="M115" s="43">
        <v>4936</v>
      </c>
      <c r="N115" s="43">
        <v>7657</v>
      </c>
      <c r="O115" s="43">
        <v>0</v>
      </c>
      <c r="P115" s="43">
        <v>0</v>
      </c>
      <c r="Q115" s="42">
        <v>18422751</v>
      </c>
      <c r="R115" s="43">
        <v>470455</v>
      </c>
      <c r="S115" s="43">
        <v>8387</v>
      </c>
      <c r="T115" s="43">
        <v>437493</v>
      </c>
      <c r="U115" s="43">
        <v>691169</v>
      </c>
      <c r="V115" s="44">
        <v>149704</v>
      </c>
      <c r="W115" s="42">
        <v>1757208</v>
      </c>
      <c r="X115" s="43">
        <v>0</v>
      </c>
      <c r="Y115" s="43">
        <v>0</v>
      </c>
      <c r="Z115" s="42">
        <v>0</v>
      </c>
      <c r="AA115" s="45">
        <v>20179959</v>
      </c>
      <c r="AB115" s="42">
        <v>18027427</v>
      </c>
      <c r="AC115" s="42">
        <v>2152532</v>
      </c>
      <c r="AD115" s="46">
        <v>0.119403173841725</v>
      </c>
      <c r="AE115" s="6"/>
      <c r="AG115" s="8">
        <v>109</v>
      </c>
    </row>
    <row r="116" spans="1:33" ht="13.5" x14ac:dyDescent="0.35">
      <c r="A116" s="39">
        <v>10002370</v>
      </c>
      <c r="B116" s="39" t="s">
        <v>191</v>
      </c>
      <c r="C116" s="40"/>
      <c r="D116" s="41" t="s">
        <v>45</v>
      </c>
      <c r="E116" s="42">
        <v>69719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2">
        <v>69719</v>
      </c>
      <c r="R116" s="43">
        <v>34138</v>
      </c>
      <c r="S116" s="43">
        <v>4341</v>
      </c>
      <c r="T116" s="43">
        <v>48662</v>
      </c>
      <c r="U116" s="43">
        <v>10470</v>
      </c>
      <c r="V116" s="44">
        <v>3851</v>
      </c>
      <c r="W116" s="42">
        <v>101462</v>
      </c>
      <c r="X116" s="43">
        <v>0</v>
      </c>
      <c r="Y116" s="43">
        <v>0</v>
      </c>
      <c r="Z116" s="42">
        <v>0</v>
      </c>
      <c r="AA116" s="45">
        <v>171181</v>
      </c>
      <c r="AB116" s="42">
        <v>193295</v>
      </c>
      <c r="AC116" s="42">
        <v>-22114</v>
      </c>
      <c r="AD116" s="46">
        <v>-0.11440544245841799</v>
      </c>
      <c r="AE116" s="6"/>
      <c r="AG116" s="8">
        <v>110</v>
      </c>
    </row>
    <row r="117" spans="1:33" ht="13.5" x14ac:dyDescent="0.35">
      <c r="A117" s="39">
        <v>10008640</v>
      </c>
      <c r="B117" s="39" t="s">
        <v>192</v>
      </c>
      <c r="C117" s="40"/>
      <c r="D117" s="41" t="s">
        <v>45</v>
      </c>
      <c r="E117" s="42">
        <v>714033</v>
      </c>
      <c r="F117" s="43">
        <v>0</v>
      </c>
      <c r="G117" s="43">
        <v>0</v>
      </c>
      <c r="H117" s="43">
        <v>0</v>
      </c>
      <c r="I117" s="43">
        <v>0</v>
      </c>
      <c r="J117" s="43">
        <v>299341</v>
      </c>
      <c r="K117" s="43">
        <v>203984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2">
        <v>1217358</v>
      </c>
      <c r="R117" s="43">
        <v>541799</v>
      </c>
      <c r="S117" s="43">
        <v>47695</v>
      </c>
      <c r="T117" s="43">
        <v>148380</v>
      </c>
      <c r="U117" s="43">
        <v>313563</v>
      </c>
      <c r="V117" s="44">
        <v>74467</v>
      </c>
      <c r="W117" s="42">
        <v>1125904</v>
      </c>
      <c r="X117" s="43">
        <v>0</v>
      </c>
      <c r="Y117" s="43">
        <v>0</v>
      </c>
      <c r="Z117" s="42">
        <v>0</v>
      </c>
      <c r="AA117" s="45">
        <v>2343262</v>
      </c>
      <c r="AB117" s="42">
        <v>2263133</v>
      </c>
      <c r="AC117" s="42">
        <v>80129</v>
      </c>
      <c r="AD117" s="46">
        <v>3.5406226677795798E-2</v>
      </c>
      <c r="AE117" s="6"/>
      <c r="AG117" s="8">
        <v>111</v>
      </c>
    </row>
    <row r="118" spans="1:33" ht="13.5" x14ac:dyDescent="0.35">
      <c r="A118" s="39">
        <v>10007928</v>
      </c>
      <c r="B118" s="39" t="s">
        <v>193</v>
      </c>
      <c r="C118" s="40"/>
      <c r="D118" s="41" t="s">
        <v>36</v>
      </c>
      <c r="E118" s="42">
        <v>64703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2">
        <v>64703</v>
      </c>
      <c r="R118" s="43">
        <v>8103</v>
      </c>
      <c r="S118" s="43">
        <v>1797</v>
      </c>
      <c r="T118" s="43">
        <v>25490</v>
      </c>
      <c r="U118" s="43">
        <v>1894</v>
      </c>
      <c r="V118" s="44">
        <v>1629</v>
      </c>
      <c r="W118" s="42">
        <v>38913</v>
      </c>
      <c r="X118" s="43">
        <v>0</v>
      </c>
      <c r="Y118" s="43">
        <v>0</v>
      </c>
      <c r="Z118" s="42">
        <v>0</v>
      </c>
      <c r="AA118" s="45">
        <v>103616</v>
      </c>
      <c r="AB118" s="42">
        <v>129180</v>
      </c>
      <c r="AC118" s="42">
        <v>-25564</v>
      </c>
      <c r="AD118" s="46">
        <v>-0.19789441089952001</v>
      </c>
      <c r="AE118" s="6"/>
      <c r="AG118" s="8">
        <v>112</v>
      </c>
    </row>
    <row r="119" spans="1:33" ht="13.5" x14ac:dyDescent="0.35">
      <c r="A119" s="39">
        <v>10002412</v>
      </c>
      <c r="B119" s="39" t="s">
        <v>194</v>
      </c>
      <c r="C119" s="40" t="s">
        <v>195</v>
      </c>
      <c r="D119" s="41" t="s">
        <v>36</v>
      </c>
      <c r="E119" s="42">
        <v>76923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105441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2">
        <v>182364</v>
      </c>
      <c r="R119" s="43">
        <v>59837</v>
      </c>
      <c r="S119" s="43">
        <v>3364</v>
      </c>
      <c r="T119" s="43">
        <v>25103</v>
      </c>
      <c r="U119" s="43">
        <v>12378</v>
      </c>
      <c r="V119" s="44">
        <v>5332</v>
      </c>
      <c r="W119" s="42">
        <v>106014</v>
      </c>
      <c r="X119" s="43">
        <v>0</v>
      </c>
      <c r="Y119" s="43">
        <v>0</v>
      </c>
      <c r="Z119" s="42">
        <v>0</v>
      </c>
      <c r="AA119" s="45">
        <v>288378</v>
      </c>
      <c r="AB119" s="42">
        <v>240793</v>
      </c>
      <c r="AC119" s="42">
        <v>47585</v>
      </c>
      <c r="AD119" s="46">
        <v>0.19761787095139799</v>
      </c>
      <c r="AE119" s="6"/>
      <c r="AG119" s="8">
        <v>113</v>
      </c>
    </row>
    <row r="120" spans="1:33" ht="13.5" x14ac:dyDescent="0.35">
      <c r="A120" s="39">
        <v>10002599</v>
      </c>
      <c r="B120" s="39" t="s">
        <v>196</v>
      </c>
      <c r="C120" s="40"/>
      <c r="D120" s="41" t="s">
        <v>39</v>
      </c>
      <c r="E120" s="42">
        <v>203153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2">
        <v>203153</v>
      </c>
      <c r="R120" s="43">
        <v>7197</v>
      </c>
      <c r="S120" s="43">
        <v>1158</v>
      </c>
      <c r="T120" s="43">
        <v>117831</v>
      </c>
      <c r="U120" s="43">
        <v>3085</v>
      </c>
      <c r="V120" s="44">
        <v>2044</v>
      </c>
      <c r="W120" s="42">
        <v>131315</v>
      </c>
      <c r="X120" s="43">
        <v>0</v>
      </c>
      <c r="Y120" s="43">
        <v>0</v>
      </c>
      <c r="Z120" s="42">
        <v>0</v>
      </c>
      <c r="AA120" s="45">
        <v>334468</v>
      </c>
      <c r="AB120" s="42">
        <v>520815</v>
      </c>
      <c r="AC120" s="42">
        <v>-186347</v>
      </c>
      <c r="AD120" s="46">
        <v>-0.35779883451897498</v>
      </c>
      <c r="AE120" s="6"/>
      <c r="AG120" s="8">
        <v>114</v>
      </c>
    </row>
    <row r="121" spans="1:33" ht="13.5" x14ac:dyDescent="0.35">
      <c r="A121" s="39">
        <v>10022087</v>
      </c>
      <c r="B121" s="39" t="s">
        <v>197</v>
      </c>
      <c r="C121" s="40" t="s">
        <v>198</v>
      </c>
      <c r="D121" s="41" t="s">
        <v>39</v>
      </c>
      <c r="E121" s="42">
        <v>186667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2">
        <v>186667</v>
      </c>
      <c r="R121" s="43">
        <v>64065</v>
      </c>
      <c r="S121" s="43">
        <v>10917</v>
      </c>
      <c r="T121" s="43">
        <v>6952</v>
      </c>
      <c r="U121" s="43">
        <v>16955</v>
      </c>
      <c r="V121" s="44">
        <v>5006</v>
      </c>
      <c r="W121" s="42">
        <v>103895</v>
      </c>
      <c r="X121" s="43">
        <v>0</v>
      </c>
      <c r="Y121" s="43">
        <v>0</v>
      </c>
      <c r="Z121" s="42">
        <v>0</v>
      </c>
      <c r="AA121" s="45">
        <v>290562</v>
      </c>
      <c r="AB121" s="42">
        <v>212600</v>
      </c>
      <c r="AC121" s="42">
        <v>77962</v>
      </c>
      <c r="AD121" s="46">
        <v>0.36670743179680099</v>
      </c>
      <c r="AE121" s="6"/>
      <c r="AG121" s="8">
        <v>115</v>
      </c>
    </row>
    <row r="122" spans="1:33" ht="13.5" x14ac:dyDescent="0.35">
      <c r="A122" s="39">
        <v>10002638</v>
      </c>
      <c r="B122" s="39" t="s">
        <v>199</v>
      </c>
      <c r="C122" s="40"/>
      <c r="D122" s="41" t="s">
        <v>87</v>
      </c>
      <c r="E122" s="42">
        <v>52595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2">
        <v>52595</v>
      </c>
      <c r="R122" s="43">
        <v>8578</v>
      </c>
      <c r="S122" s="43">
        <v>478</v>
      </c>
      <c r="T122" s="43">
        <v>87027</v>
      </c>
      <c r="U122" s="43">
        <v>6726</v>
      </c>
      <c r="V122" s="44">
        <v>3821</v>
      </c>
      <c r="W122" s="42">
        <v>106630</v>
      </c>
      <c r="X122" s="43">
        <v>0</v>
      </c>
      <c r="Y122" s="43">
        <v>0</v>
      </c>
      <c r="Z122" s="42">
        <v>0</v>
      </c>
      <c r="AA122" s="45">
        <v>159225</v>
      </c>
      <c r="AB122" s="42">
        <v>166250</v>
      </c>
      <c r="AC122" s="42">
        <v>-7025</v>
      </c>
      <c r="AD122" s="46">
        <v>-4.22556390977444E-2</v>
      </c>
      <c r="AE122" s="6"/>
      <c r="AG122" s="8">
        <v>116</v>
      </c>
    </row>
    <row r="123" spans="1:33" ht="13.5" x14ac:dyDescent="0.35">
      <c r="A123" s="39">
        <v>10007145</v>
      </c>
      <c r="B123" s="39" t="s">
        <v>200</v>
      </c>
      <c r="C123" s="40"/>
      <c r="D123" s="41" t="s">
        <v>45</v>
      </c>
      <c r="E123" s="42">
        <v>1410321</v>
      </c>
      <c r="F123" s="43">
        <v>198882</v>
      </c>
      <c r="G123" s="43">
        <v>0</v>
      </c>
      <c r="H123" s="43">
        <v>0</v>
      </c>
      <c r="I123" s="43">
        <v>47103</v>
      </c>
      <c r="J123" s="43">
        <v>124314</v>
      </c>
      <c r="K123" s="43">
        <v>60938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2">
        <v>1841558</v>
      </c>
      <c r="R123" s="43">
        <v>742051</v>
      </c>
      <c r="S123" s="43">
        <v>97894</v>
      </c>
      <c r="T123" s="43">
        <v>99873</v>
      </c>
      <c r="U123" s="43">
        <v>236576</v>
      </c>
      <c r="V123" s="44">
        <v>57020</v>
      </c>
      <c r="W123" s="42">
        <v>1233414</v>
      </c>
      <c r="X123" s="43">
        <v>0</v>
      </c>
      <c r="Y123" s="43">
        <v>0</v>
      </c>
      <c r="Z123" s="42">
        <v>0</v>
      </c>
      <c r="AA123" s="45">
        <v>3074972</v>
      </c>
      <c r="AB123" s="42">
        <v>2873278</v>
      </c>
      <c r="AC123" s="42">
        <v>201694</v>
      </c>
      <c r="AD123" s="46">
        <v>7.0196479421761507E-2</v>
      </c>
      <c r="AE123" s="6"/>
      <c r="AG123" s="8">
        <v>117</v>
      </c>
    </row>
    <row r="124" spans="1:33" ht="13.5" x14ac:dyDescent="0.35">
      <c r="A124" s="39">
        <v>10002696</v>
      </c>
      <c r="B124" s="39" t="s">
        <v>201</v>
      </c>
      <c r="C124" s="40"/>
      <c r="D124" s="41" t="s">
        <v>45</v>
      </c>
      <c r="E124" s="42">
        <v>128858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2">
        <v>128858</v>
      </c>
      <c r="R124" s="43">
        <v>50037</v>
      </c>
      <c r="S124" s="43">
        <v>5330</v>
      </c>
      <c r="T124" s="43">
        <v>57544</v>
      </c>
      <c r="U124" s="43">
        <v>4238</v>
      </c>
      <c r="V124" s="44">
        <v>6517</v>
      </c>
      <c r="W124" s="42">
        <v>123666</v>
      </c>
      <c r="X124" s="43">
        <v>0</v>
      </c>
      <c r="Y124" s="43">
        <v>0</v>
      </c>
      <c r="Z124" s="42">
        <v>0</v>
      </c>
      <c r="AA124" s="45">
        <v>252524</v>
      </c>
      <c r="AB124" s="42">
        <v>199076</v>
      </c>
      <c r="AC124" s="42">
        <v>53448</v>
      </c>
      <c r="AD124" s="46">
        <v>0.26848037935260899</v>
      </c>
      <c r="AE124" s="6"/>
      <c r="AG124" s="8">
        <v>118</v>
      </c>
    </row>
    <row r="125" spans="1:33" ht="27" x14ac:dyDescent="0.35">
      <c r="A125" s="39">
        <v>10002718</v>
      </c>
      <c r="B125" s="39" t="s">
        <v>202</v>
      </c>
      <c r="C125" s="40" t="s">
        <v>203</v>
      </c>
      <c r="D125" s="41" t="s">
        <v>48</v>
      </c>
      <c r="E125" s="42">
        <v>299492</v>
      </c>
      <c r="F125" s="43">
        <v>0</v>
      </c>
      <c r="G125" s="43">
        <v>0</v>
      </c>
      <c r="H125" s="43">
        <v>0</v>
      </c>
      <c r="I125" s="43">
        <v>20073</v>
      </c>
      <c r="J125" s="43">
        <v>240048</v>
      </c>
      <c r="K125" s="43">
        <v>5275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2">
        <v>564888</v>
      </c>
      <c r="R125" s="43">
        <v>456825</v>
      </c>
      <c r="S125" s="43">
        <v>20313</v>
      </c>
      <c r="T125" s="43">
        <v>33252</v>
      </c>
      <c r="U125" s="43">
        <v>183944</v>
      </c>
      <c r="V125" s="44">
        <v>41469</v>
      </c>
      <c r="W125" s="42">
        <v>735803</v>
      </c>
      <c r="X125" s="43">
        <v>0</v>
      </c>
      <c r="Y125" s="43">
        <v>0</v>
      </c>
      <c r="Z125" s="42">
        <v>0</v>
      </c>
      <c r="AA125" s="45">
        <v>1300691</v>
      </c>
      <c r="AB125" s="42">
        <v>1416606</v>
      </c>
      <c r="AC125" s="42">
        <v>-115915</v>
      </c>
      <c r="AD125" s="46">
        <v>-8.1825857013170897E-2</v>
      </c>
      <c r="AE125" s="6"/>
      <c r="AG125" s="8">
        <v>119</v>
      </c>
    </row>
    <row r="126" spans="1:33" ht="13.5" x14ac:dyDescent="0.35">
      <c r="A126" s="39">
        <v>10002743</v>
      </c>
      <c r="B126" s="39" t="s">
        <v>204</v>
      </c>
      <c r="C126" s="40"/>
      <c r="D126" s="41" t="s">
        <v>62</v>
      </c>
      <c r="E126" s="42">
        <v>17109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2">
        <v>17109</v>
      </c>
      <c r="R126" s="43">
        <v>7505</v>
      </c>
      <c r="S126" s="43">
        <v>722</v>
      </c>
      <c r="T126" s="43">
        <v>2580</v>
      </c>
      <c r="U126" s="43">
        <v>1526</v>
      </c>
      <c r="V126" s="44">
        <v>1126</v>
      </c>
      <c r="W126" s="42">
        <v>13459</v>
      </c>
      <c r="X126" s="43">
        <v>0</v>
      </c>
      <c r="Y126" s="43">
        <v>0</v>
      </c>
      <c r="Z126" s="42">
        <v>0</v>
      </c>
      <c r="AA126" s="45">
        <v>30568</v>
      </c>
      <c r="AB126" s="42">
        <v>63849</v>
      </c>
      <c r="AC126" s="42">
        <v>-33281</v>
      </c>
      <c r="AD126" s="46">
        <v>-0.52124543845635796</v>
      </c>
      <c r="AE126" s="6"/>
      <c r="AG126" s="8">
        <v>120</v>
      </c>
    </row>
    <row r="127" spans="1:33" ht="13.5" x14ac:dyDescent="0.35">
      <c r="A127" s="39">
        <v>10007146</v>
      </c>
      <c r="B127" s="39" t="s">
        <v>205</v>
      </c>
      <c r="C127" s="40"/>
      <c r="D127" s="41" t="s">
        <v>48</v>
      </c>
      <c r="E127" s="42">
        <v>4380839</v>
      </c>
      <c r="F127" s="43">
        <v>375702</v>
      </c>
      <c r="G127" s="43">
        <v>57613</v>
      </c>
      <c r="H127" s="43">
        <v>81025</v>
      </c>
      <c r="I127" s="43">
        <v>160726</v>
      </c>
      <c r="J127" s="43">
        <v>159089</v>
      </c>
      <c r="K127" s="43">
        <v>66281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2">
        <v>5281275</v>
      </c>
      <c r="R127" s="43">
        <v>1810748</v>
      </c>
      <c r="S127" s="43">
        <v>181679</v>
      </c>
      <c r="T127" s="43">
        <v>360313</v>
      </c>
      <c r="U127" s="43">
        <v>316665</v>
      </c>
      <c r="V127" s="44">
        <v>158709</v>
      </c>
      <c r="W127" s="42">
        <v>2828114</v>
      </c>
      <c r="X127" s="43">
        <v>0</v>
      </c>
      <c r="Y127" s="43">
        <v>0</v>
      </c>
      <c r="Z127" s="42">
        <v>0</v>
      </c>
      <c r="AA127" s="45">
        <v>8109389</v>
      </c>
      <c r="AB127" s="42">
        <v>8280788</v>
      </c>
      <c r="AC127" s="42">
        <v>-171399</v>
      </c>
      <c r="AD127" s="46">
        <v>-2.0698392471827601E-2</v>
      </c>
      <c r="AE127" s="6"/>
      <c r="AG127" s="8">
        <v>121</v>
      </c>
    </row>
    <row r="128" spans="1:33" ht="13.5" x14ac:dyDescent="0.35">
      <c r="A128" s="39">
        <v>10007825</v>
      </c>
      <c r="B128" s="39" t="s">
        <v>206</v>
      </c>
      <c r="C128" s="40"/>
      <c r="D128" s="41" t="s">
        <v>48</v>
      </c>
      <c r="E128" s="42">
        <v>90311</v>
      </c>
      <c r="F128" s="43">
        <v>0</v>
      </c>
      <c r="G128" s="43">
        <v>0</v>
      </c>
      <c r="H128" s="43">
        <v>0</v>
      </c>
      <c r="I128" s="43">
        <v>10108</v>
      </c>
      <c r="J128" s="43">
        <v>105187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2">
        <v>205606</v>
      </c>
      <c r="R128" s="43">
        <v>33997</v>
      </c>
      <c r="S128" s="43">
        <v>1032</v>
      </c>
      <c r="T128" s="43">
        <v>1298</v>
      </c>
      <c r="U128" s="43">
        <v>29495</v>
      </c>
      <c r="V128" s="44">
        <v>4887</v>
      </c>
      <c r="W128" s="42">
        <v>70709</v>
      </c>
      <c r="X128" s="43">
        <v>4875000</v>
      </c>
      <c r="Y128" s="43">
        <v>0</v>
      </c>
      <c r="Z128" s="42">
        <v>4875000</v>
      </c>
      <c r="AA128" s="45">
        <v>5151315</v>
      </c>
      <c r="AB128" s="42">
        <v>5182944</v>
      </c>
      <c r="AC128" s="42">
        <v>-31629</v>
      </c>
      <c r="AD128" s="46">
        <v>-6.1025162533108598E-3</v>
      </c>
      <c r="AE128" s="6"/>
      <c r="AG128" s="8">
        <v>122</v>
      </c>
    </row>
    <row r="129" spans="1:33" ht="13.5" x14ac:dyDescent="0.35">
      <c r="A129" s="39">
        <v>10002852</v>
      </c>
      <c r="B129" s="39" t="s">
        <v>207</v>
      </c>
      <c r="C129" s="40"/>
      <c r="D129" s="41" t="s">
        <v>53</v>
      </c>
      <c r="E129" s="42">
        <v>48707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2">
        <v>48707</v>
      </c>
      <c r="R129" s="43">
        <v>19482</v>
      </c>
      <c r="S129" s="43">
        <v>2903</v>
      </c>
      <c r="T129" s="43">
        <v>6565</v>
      </c>
      <c r="U129" s="43">
        <v>1721</v>
      </c>
      <c r="V129" s="44">
        <v>1807</v>
      </c>
      <c r="W129" s="42">
        <v>32478</v>
      </c>
      <c r="X129" s="43">
        <v>0</v>
      </c>
      <c r="Y129" s="43">
        <v>0</v>
      </c>
      <c r="Z129" s="42">
        <v>0</v>
      </c>
      <c r="AA129" s="45">
        <v>81185</v>
      </c>
      <c r="AB129" s="42">
        <v>94742</v>
      </c>
      <c r="AC129" s="42">
        <v>-13557</v>
      </c>
      <c r="AD129" s="46">
        <v>-0.143093876000084</v>
      </c>
      <c r="AE129" s="6"/>
      <c r="AG129" s="8">
        <v>123</v>
      </c>
    </row>
    <row r="130" spans="1:33" ht="13.5" x14ac:dyDescent="0.35">
      <c r="A130" s="39">
        <v>10002899</v>
      </c>
      <c r="B130" s="39" t="s">
        <v>208</v>
      </c>
      <c r="C130" s="40"/>
      <c r="D130" s="41" t="s">
        <v>50</v>
      </c>
      <c r="E130" s="42">
        <v>5081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2">
        <v>5081</v>
      </c>
      <c r="R130" s="43">
        <v>0</v>
      </c>
      <c r="S130" s="43">
        <v>0</v>
      </c>
      <c r="T130" s="43">
        <v>2317</v>
      </c>
      <c r="U130" s="43">
        <v>1000</v>
      </c>
      <c r="V130" s="44">
        <v>89</v>
      </c>
      <c r="W130" s="42">
        <v>3406</v>
      </c>
      <c r="X130" s="43">
        <v>0</v>
      </c>
      <c r="Y130" s="43">
        <v>0</v>
      </c>
      <c r="Z130" s="42">
        <v>0</v>
      </c>
      <c r="AA130" s="45">
        <v>8487</v>
      </c>
      <c r="AB130" s="42">
        <v>26120</v>
      </c>
      <c r="AC130" s="42">
        <v>-17633</v>
      </c>
      <c r="AD130" s="46">
        <v>-0.67507656967840701</v>
      </c>
      <c r="AE130" s="6"/>
      <c r="AG130" s="8">
        <v>124</v>
      </c>
    </row>
    <row r="131" spans="1:33" ht="13.5" x14ac:dyDescent="0.35">
      <c r="A131" s="39">
        <v>10040812</v>
      </c>
      <c r="B131" s="39" t="s">
        <v>209</v>
      </c>
      <c r="C131" s="40"/>
      <c r="D131" s="41" t="s">
        <v>53</v>
      </c>
      <c r="E131" s="42">
        <v>6188671</v>
      </c>
      <c r="F131" s="43">
        <v>0</v>
      </c>
      <c r="G131" s="43">
        <v>0</v>
      </c>
      <c r="H131" s="43">
        <v>0</v>
      </c>
      <c r="I131" s="43">
        <v>104129</v>
      </c>
      <c r="J131" s="43">
        <v>15228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2">
        <v>6308028</v>
      </c>
      <c r="R131" s="43">
        <v>277692</v>
      </c>
      <c r="S131" s="43">
        <v>21360</v>
      </c>
      <c r="T131" s="43">
        <v>187773</v>
      </c>
      <c r="U131" s="43">
        <v>120028</v>
      </c>
      <c r="V131" s="44">
        <v>47541</v>
      </c>
      <c r="W131" s="42">
        <v>654394</v>
      </c>
      <c r="X131" s="43">
        <v>4875000</v>
      </c>
      <c r="Y131" s="43">
        <v>0</v>
      </c>
      <c r="Z131" s="42">
        <v>4875000</v>
      </c>
      <c r="AA131" s="45">
        <v>11837422</v>
      </c>
      <c r="AB131" s="42">
        <v>10484015</v>
      </c>
      <c r="AC131" s="42">
        <v>1353407</v>
      </c>
      <c r="AD131" s="46">
        <v>0.12909243262242601</v>
      </c>
      <c r="AE131" s="6"/>
      <c r="AG131" s="8">
        <v>125</v>
      </c>
    </row>
    <row r="132" spans="1:33" ht="13.5" x14ac:dyDescent="0.35">
      <c r="A132" s="39">
        <v>10080811</v>
      </c>
      <c r="B132" s="39" t="s">
        <v>210</v>
      </c>
      <c r="C132" s="40"/>
      <c r="D132" s="41" t="s">
        <v>45</v>
      </c>
      <c r="E132" s="42">
        <v>1998332</v>
      </c>
      <c r="F132" s="43">
        <v>0</v>
      </c>
      <c r="G132" s="43">
        <v>0</v>
      </c>
      <c r="H132" s="43">
        <v>0</v>
      </c>
      <c r="I132" s="43">
        <v>6138</v>
      </c>
      <c r="J132" s="43">
        <v>78457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2">
        <v>2082927</v>
      </c>
      <c r="R132" s="43">
        <v>308415</v>
      </c>
      <c r="S132" s="43">
        <v>40331</v>
      </c>
      <c r="T132" s="43">
        <v>11586</v>
      </c>
      <c r="U132" s="43">
        <v>82171</v>
      </c>
      <c r="V132" s="44">
        <v>20794</v>
      </c>
      <c r="W132" s="42">
        <v>463297</v>
      </c>
      <c r="X132" s="43">
        <v>0</v>
      </c>
      <c r="Y132" s="43">
        <v>0</v>
      </c>
      <c r="Z132" s="42">
        <v>0</v>
      </c>
      <c r="AA132" s="45">
        <v>2546224</v>
      </c>
      <c r="AB132" s="42">
        <v>2407164</v>
      </c>
      <c r="AC132" s="42">
        <v>139060</v>
      </c>
      <c r="AD132" s="46">
        <v>5.7769225528464203E-2</v>
      </c>
      <c r="AE132" s="6"/>
      <c r="AG132" s="8">
        <v>126</v>
      </c>
    </row>
    <row r="133" spans="1:33" ht="13.5" x14ac:dyDescent="0.35">
      <c r="A133" s="39">
        <v>10005979</v>
      </c>
      <c r="B133" s="39" t="s">
        <v>211</v>
      </c>
      <c r="C133" s="40"/>
      <c r="D133" s="41" t="s">
        <v>36</v>
      </c>
      <c r="E133" s="42">
        <v>88553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2">
        <v>88553</v>
      </c>
      <c r="R133" s="43">
        <v>13509</v>
      </c>
      <c r="S133" s="43">
        <v>1811</v>
      </c>
      <c r="T133" s="43">
        <v>42475</v>
      </c>
      <c r="U133" s="43">
        <v>2526</v>
      </c>
      <c r="V133" s="44">
        <v>1925</v>
      </c>
      <c r="W133" s="42">
        <v>62246</v>
      </c>
      <c r="X133" s="43">
        <v>0</v>
      </c>
      <c r="Y133" s="43">
        <v>0</v>
      </c>
      <c r="Z133" s="42">
        <v>0</v>
      </c>
      <c r="AA133" s="45">
        <v>150799</v>
      </c>
      <c r="AB133" s="42">
        <v>109655</v>
      </c>
      <c r="AC133" s="42">
        <v>41144</v>
      </c>
      <c r="AD133" s="46">
        <v>0.37521316857416398</v>
      </c>
      <c r="AE133" s="6"/>
      <c r="AG133" s="8">
        <v>127</v>
      </c>
    </row>
    <row r="134" spans="1:33" ht="13.5" x14ac:dyDescent="0.35">
      <c r="A134" s="39">
        <v>10066502</v>
      </c>
      <c r="B134" s="39" t="s">
        <v>212</v>
      </c>
      <c r="C134" s="40" t="s">
        <v>213</v>
      </c>
      <c r="D134" s="41" t="s">
        <v>36</v>
      </c>
      <c r="E134" s="42">
        <v>387473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2">
        <v>387473</v>
      </c>
      <c r="R134" s="43">
        <v>9381</v>
      </c>
      <c r="S134" s="43">
        <v>1128</v>
      </c>
      <c r="T134" s="43">
        <v>121886</v>
      </c>
      <c r="U134" s="43">
        <v>8050</v>
      </c>
      <c r="V134" s="44">
        <v>1600</v>
      </c>
      <c r="W134" s="42">
        <v>142045</v>
      </c>
      <c r="X134" s="43">
        <v>0</v>
      </c>
      <c r="Y134" s="43">
        <v>0</v>
      </c>
      <c r="Z134" s="42">
        <v>0</v>
      </c>
      <c r="AA134" s="45">
        <v>529518</v>
      </c>
      <c r="AB134" s="42">
        <v>488406</v>
      </c>
      <c r="AC134" s="42">
        <v>41112</v>
      </c>
      <c r="AD134" s="46">
        <v>8.4175870075306206E-2</v>
      </c>
      <c r="AE134" s="6"/>
      <c r="AG134" s="8">
        <v>128</v>
      </c>
    </row>
    <row r="135" spans="1:33" ht="13.5" x14ac:dyDescent="0.35">
      <c r="A135" s="39">
        <v>10007977</v>
      </c>
      <c r="B135" s="39" t="s">
        <v>214</v>
      </c>
      <c r="C135" s="40"/>
      <c r="D135" s="41" t="s">
        <v>53</v>
      </c>
      <c r="E135" s="42">
        <v>32069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2">
        <v>32069</v>
      </c>
      <c r="R135" s="43">
        <v>27737</v>
      </c>
      <c r="S135" s="43">
        <v>4838</v>
      </c>
      <c r="T135" s="43">
        <v>294195</v>
      </c>
      <c r="U135" s="43">
        <v>4563</v>
      </c>
      <c r="V135" s="44">
        <v>9123</v>
      </c>
      <c r="W135" s="42">
        <v>340456</v>
      </c>
      <c r="X135" s="43">
        <v>0</v>
      </c>
      <c r="Y135" s="43">
        <v>0</v>
      </c>
      <c r="Z135" s="42">
        <v>0</v>
      </c>
      <c r="AA135" s="45">
        <v>372525</v>
      </c>
      <c r="AB135" s="42">
        <v>413317</v>
      </c>
      <c r="AC135" s="42">
        <v>-40792</v>
      </c>
      <c r="AD135" s="46">
        <v>-9.8694222594279901E-2</v>
      </c>
      <c r="AE135" s="6"/>
      <c r="AG135" s="8">
        <v>129</v>
      </c>
    </row>
    <row r="136" spans="1:33" ht="40.5" x14ac:dyDescent="0.35">
      <c r="A136" s="39">
        <v>10007289</v>
      </c>
      <c r="B136" s="39" t="s">
        <v>215</v>
      </c>
      <c r="C136" s="40" t="s">
        <v>216</v>
      </c>
      <c r="D136" s="41" t="s">
        <v>59</v>
      </c>
      <c r="E136" s="42">
        <v>123303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2">
        <v>123303</v>
      </c>
      <c r="R136" s="43">
        <v>82697</v>
      </c>
      <c r="S136" s="43">
        <v>12930</v>
      </c>
      <c r="T136" s="43">
        <v>55915</v>
      </c>
      <c r="U136" s="43">
        <v>11525</v>
      </c>
      <c r="V136" s="44">
        <v>6635</v>
      </c>
      <c r="W136" s="42">
        <v>169702</v>
      </c>
      <c r="X136" s="43">
        <v>0</v>
      </c>
      <c r="Y136" s="43">
        <v>0</v>
      </c>
      <c r="Z136" s="42">
        <v>0</v>
      </c>
      <c r="AA136" s="45">
        <v>293005</v>
      </c>
      <c r="AB136" s="42">
        <v>274933</v>
      </c>
      <c r="AC136" s="42">
        <v>18072</v>
      </c>
      <c r="AD136" s="46">
        <v>6.5732378434018496E-2</v>
      </c>
      <c r="AE136" s="6"/>
      <c r="AG136" s="8">
        <v>130</v>
      </c>
    </row>
    <row r="137" spans="1:33" ht="13.5" x14ac:dyDescent="0.35">
      <c r="A137" s="39">
        <v>10003022</v>
      </c>
      <c r="B137" s="39" t="s">
        <v>217</v>
      </c>
      <c r="C137" s="40"/>
      <c r="D137" s="41" t="s">
        <v>53</v>
      </c>
      <c r="E137" s="42">
        <v>35464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2">
        <v>35464</v>
      </c>
      <c r="R137" s="43">
        <v>44967</v>
      </c>
      <c r="S137" s="43">
        <v>5506</v>
      </c>
      <c r="T137" s="43">
        <v>3862</v>
      </c>
      <c r="U137" s="43">
        <v>25130</v>
      </c>
      <c r="V137" s="44">
        <v>3614</v>
      </c>
      <c r="W137" s="42">
        <v>83079</v>
      </c>
      <c r="X137" s="43">
        <v>0</v>
      </c>
      <c r="Y137" s="43">
        <v>0</v>
      </c>
      <c r="Z137" s="42">
        <v>0</v>
      </c>
      <c r="AA137" s="45">
        <v>118543</v>
      </c>
      <c r="AB137" s="42">
        <v>108340</v>
      </c>
      <c r="AC137" s="42">
        <v>10203</v>
      </c>
      <c r="AD137" s="46">
        <v>9.4175743031198106E-2</v>
      </c>
      <c r="AE137" s="6"/>
      <c r="AG137" s="8">
        <v>131</v>
      </c>
    </row>
    <row r="138" spans="1:33" ht="13.5" x14ac:dyDescent="0.35">
      <c r="A138" s="39">
        <v>10003023</v>
      </c>
      <c r="B138" s="39" t="s">
        <v>218</v>
      </c>
      <c r="C138" s="40" t="s">
        <v>219</v>
      </c>
      <c r="D138" s="41" t="s">
        <v>53</v>
      </c>
      <c r="E138" s="42">
        <v>37257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2">
        <v>37257</v>
      </c>
      <c r="R138" s="43">
        <v>0</v>
      </c>
      <c r="S138" s="43">
        <v>0</v>
      </c>
      <c r="T138" s="43">
        <v>25490</v>
      </c>
      <c r="U138" s="43">
        <v>1000</v>
      </c>
      <c r="V138" s="44">
        <v>1214</v>
      </c>
      <c r="W138" s="42">
        <v>27704</v>
      </c>
      <c r="X138" s="43">
        <v>0</v>
      </c>
      <c r="Y138" s="43">
        <v>0</v>
      </c>
      <c r="Z138" s="42">
        <v>0</v>
      </c>
      <c r="AA138" s="45">
        <v>64961</v>
      </c>
      <c r="AB138" s="42">
        <v>61159</v>
      </c>
      <c r="AC138" s="42">
        <v>3802</v>
      </c>
      <c r="AD138" s="46">
        <v>6.2165830049543E-2</v>
      </c>
      <c r="AE138" s="6"/>
      <c r="AG138" s="8">
        <v>132</v>
      </c>
    </row>
    <row r="139" spans="1:33" ht="13.5" x14ac:dyDescent="0.35">
      <c r="A139" s="39">
        <v>10003035</v>
      </c>
      <c r="B139" s="39" t="s">
        <v>220</v>
      </c>
      <c r="C139" s="40"/>
      <c r="D139" s="41" t="s">
        <v>50</v>
      </c>
      <c r="E139" s="42">
        <v>14136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2">
        <v>14136</v>
      </c>
      <c r="R139" s="43">
        <v>23316</v>
      </c>
      <c r="S139" s="43">
        <v>2169</v>
      </c>
      <c r="T139" s="43">
        <v>0</v>
      </c>
      <c r="U139" s="43">
        <v>3158</v>
      </c>
      <c r="V139" s="44">
        <v>1629</v>
      </c>
      <c r="W139" s="42">
        <v>30272</v>
      </c>
      <c r="X139" s="43">
        <v>0</v>
      </c>
      <c r="Y139" s="43">
        <v>0</v>
      </c>
      <c r="Z139" s="42">
        <v>0</v>
      </c>
      <c r="AA139" s="45">
        <v>44408</v>
      </c>
      <c r="AB139" s="42">
        <v>43538</v>
      </c>
      <c r="AC139" s="42">
        <v>870</v>
      </c>
      <c r="AD139" s="46">
        <v>1.9982543984565199E-2</v>
      </c>
      <c r="AE139" s="6"/>
      <c r="AG139" s="8">
        <v>133</v>
      </c>
    </row>
    <row r="140" spans="1:33" ht="27" x14ac:dyDescent="0.35">
      <c r="A140" s="39">
        <v>10007147</v>
      </c>
      <c r="B140" s="39" t="s">
        <v>221</v>
      </c>
      <c r="C140" s="40" t="s">
        <v>222</v>
      </c>
      <c r="D140" s="41" t="s">
        <v>50</v>
      </c>
      <c r="E140" s="42">
        <v>6220662</v>
      </c>
      <c r="F140" s="43">
        <v>1133561</v>
      </c>
      <c r="G140" s="43">
        <v>52160</v>
      </c>
      <c r="H140" s="43">
        <v>187515</v>
      </c>
      <c r="I140" s="43">
        <v>231431</v>
      </c>
      <c r="J140" s="43">
        <v>135272</v>
      </c>
      <c r="K140" s="43">
        <v>10821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2">
        <v>7971422</v>
      </c>
      <c r="R140" s="43">
        <v>1427635</v>
      </c>
      <c r="S140" s="43">
        <v>153357</v>
      </c>
      <c r="T140" s="43">
        <v>540941</v>
      </c>
      <c r="U140" s="43">
        <v>287755</v>
      </c>
      <c r="V140" s="44">
        <v>95764</v>
      </c>
      <c r="W140" s="42">
        <v>2505452</v>
      </c>
      <c r="X140" s="43">
        <v>0</v>
      </c>
      <c r="Y140" s="43">
        <v>0</v>
      </c>
      <c r="Z140" s="42">
        <v>0</v>
      </c>
      <c r="AA140" s="45">
        <v>10476874</v>
      </c>
      <c r="AB140" s="42">
        <v>10787913</v>
      </c>
      <c r="AC140" s="42">
        <v>-311039</v>
      </c>
      <c r="AD140" s="46">
        <v>-2.8832175417061699E-2</v>
      </c>
      <c r="AE140" s="6"/>
      <c r="AG140" s="8">
        <v>134</v>
      </c>
    </row>
    <row r="141" spans="1:33" ht="13.5" x14ac:dyDescent="0.35">
      <c r="A141" s="39">
        <v>10003128</v>
      </c>
      <c r="B141" s="39" t="s">
        <v>223</v>
      </c>
      <c r="C141" s="40"/>
      <c r="D141" s="41" t="s">
        <v>39</v>
      </c>
      <c r="E141" s="42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2">
        <v>0</v>
      </c>
      <c r="R141" s="43">
        <v>32431</v>
      </c>
      <c r="S141" s="43">
        <v>9257</v>
      </c>
      <c r="T141" s="43">
        <v>0</v>
      </c>
      <c r="U141" s="43">
        <v>5856</v>
      </c>
      <c r="V141" s="44">
        <v>1185</v>
      </c>
      <c r="W141" s="42">
        <v>48729</v>
      </c>
      <c r="X141" s="43">
        <v>0</v>
      </c>
      <c r="Y141" s="43">
        <v>0</v>
      </c>
      <c r="Z141" s="42">
        <v>0</v>
      </c>
      <c r="AA141" s="45">
        <v>48729</v>
      </c>
      <c r="AB141" s="42">
        <v>65622</v>
      </c>
      <c r="AC141" s="42">
        <v>-16893</v>
      </c>
      <c r="AD141" s="46">
        <v>-0.25742891103593302</v>
      </c>
      <c r="AE141" s="6"/>
      <c r="AG141" s="8">
        <v>135</v>
      </c>
    </row>
    <row r="142" spans="1:33" ht="13.5" x14ac:dyDescent="0.35">
      <c r="A142" s="39">
        <v>10003146</v>
      </c>
      <c r="B142" s="39" t="s">
        <v>224</v>
      </c>
      <c r="C142" s="40"/>
      <c r="D142" s="41" t="s">
        <v>39</v>
      </c>
      <c r="E142" s="42">
        <v>36199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2">
        <v>36199</v>
      </c>
      <c r="R142" s="43">
        <v>9083</v>
      </c>
      <c r="S142" s="43">
        <v>1719</v>
      </c>
      <c r="T142" s="43">
        <v>14251</v>
      </c>
      <c r="U142" s="43">
        <v>1487</v>
      </c>
      <c r="V142" s="44">
        <v>1392</v>
      </c>
      <c r="W142" s="42">
        <v>27932</v>
      </c>
      <c r="X142" s="43">
        <v>0</v>
      </c>
      <c r="Y142" s="43">
        <v>0</v>
      </c>
      <c r="Z142" s="42">
        <v>0</v>
      </c>
      <c r="AA142" s="45">
        <v>64131</v>
      </c>
      <c r="AB142" s="42">
        <v>70008</v>
      </c>
      <c r="AC142" s="42">
        <v>-5877</v>
      </c>
      <c r="AD142" s="46">
        <v>-8.3947548851559806E-2</v>
      </c>
      <c r="AE142" s="6"/>
      <c r="AG142" s="8">
        <v>136</v>
      </c>
    </row>
    <row r="143" spans="1:33" ht="27" x14ac:dyDescent="0.35">
      <c r="A143" s="39">
        <v>10007193</v>
      </c>
      <c r="B143" s="39" t="s">
        <v>225</v>
      </c>
      <c r="C143" s="40" t="s">
        <v>226</v>
      </c>
      <c r="D143" s="41" t="s">
        <v>48</v>
      </c>
      <c r="E143" s="42">
        <v>150303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2">
        <v>150303</v>
      </c>
      <c r="R143" s="43">
        <v>71486</v>
      </c>
      <c r="S143" s="43">
        <v>4187</v>
      </c>
      <c r="T143" s="43">
        <v>11972</v>
      </c>
      <c r="U143" s="43">
        <v>3076</v>
      </c>
      <c r="V143" s="44">
        <v>4739</v>
      </c>
      <c r="W143" s="42">
        <v>95460</v>
      </c>
      <c r="X143" s="43">
        <v>0</v>
      </c>
      <c r="Y143" s="43">
        <v>0</v>
      </c>
      <c r="Z143" s="42">
        <v>0</v>
      </c>
      <c r="AA143" s="45">
        <v>245763</v>
      </c>
      <c r="AB143" s="42">
        <v>242739</v>
      </c>
      <c r="AC143" s="42">
        <v>3024</v>
      </c>
      <c r="AD143" s="46">
        <v>1.2457825071373E-2</v>
      </c>
      <c r="AE143" s="6"/>
      <c r="AG143" s="8">
        <v>137</v>
      </c>
    </row>
    <row r="144" spans="1:33" ht="13.5" x14ac:dyDescent="0.35">
      <c r="A144" s="39">
        <v>10007148</v>
      </c>
      <c r="B144" s="39" t="s">
        <v>227</v>
      </c>
      <c r="C144" s="40" t="s">
        <v>228</v>
      </c>
      <c r="D144" s="41" t="s">
        <v>59</v>
      </c>
      <c r="E144" s="42">
        <v>5175159</v>
      </c>
      <c r="F144" s="43">
        <v>738232</v>
      </c>
      <c r="G144" s="43">
        <v>264973</v>
      </c>
      <c r="H144" s="43">
        <v>0</v>
      </c>
      <c r="I144" s="43">
        <v>99188</v>
      </c>
      <c r="J144" s="43">
        <v>131922</v>
      </c>
      <c r="K144" s="43">
        <v>28406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2">
        <v>6437880</v>
      </c>
      <c r="R144" s="43">
        <v>1344270</v>
      </c>
      <c r="S144" s="43">
        <v>242785</v>
      </c>
      <c r="T144" s="43">
        <v>266358</v>
      </c>
      <c r="U144" s="43">
        <v>307298</v>
      </c>
      <c r="V144" s="44">
        <v>99200</v>
      </c>
      <c r="W144" s="42">
        <v>2259911</v>
      </c>
      <c r="X144" s="43">
        <v>0</v>
      </c>
      <c r="Y144" s="43">
        <v>0</v>
      </c>
      <c r="Z144" s="42">
        <v>0</v>
      </c>
      <c r="AA144" s="45">
        <v>8697791</v>
      </c>
      <c r="AB144" s="42">
        <v>8443595</v>
      </c>
      <c r="AC144" s="42">
        <v>254196</v>
      </c>
      <c r="AD144" s="46">
        <v>3.0105186238799899E-2</v>
      </c>
      <c r="AE144" s="6"/>
      <c r="AG144" s="8">
        <v>138</v>
      </c>
    </row>
    <row r="145" spans="1:33" ht="13.5" x14ac:dyDescent="0.35">
      <c r="A145" s="39">
        <v>10003193</v>
      </c>
      <c r="B145" s="39" t="s">
        <v>229</v>
      </c>
      <c r="C145" s="40"/>
      <c r="D145" s="41" t="s">
        <v>39</v>
      </c>
      <c r="E145" s="42">
        <v>52531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2">
        <v>52531</v>
      </c>
      <c r="R145" s="43">
        <v>101985</v>
      </c>
      <c r="S145" s="43">
        <v>29864</v>
      </c>
      <c r="T145" s="43">
        <v>6079</v>
      </c>
      <c r="U145" s="43">
        <v>25422</v>
      </c>
      <c r="V145" s="44">
        <v>4858</v>
      </c>
      <c r="W145" s="42">
        <v>168208</v>
      </c>
      <c r="X145" s="43">
        <v>0</v>
      </c>
      <c r="Y145" s="43">
        <v>0</v>
      </c>
      <c r="Z145" s="42">
        <v>0</v>
      </c>
      <c r="AA145" s="45">
        <v>220739</v>
      </c>
      <c r="AB145" s="42">
        <v>269303</v>
      </c>
      <c r="AC145" s="42">
        <v>-48564</v>
      </c>
      <c r="AD145" s="46">
        <v>-0.18033219087793301</v>
      </c>
      <c r="AE145" s="6"/>
      <c r="AG145" s="8">
        <v>139</v>
      </c>
    </row>
    <row r="146" spans="1:33" ht="13.5" x14ac:dyDescent="0.35">
      <c r="A146" s="39">
        <v>10007149</v>
      </c>
      <c r="B146" s="39" t="s">
        <v>230</v>
      </c>
      <c r="C146" s="40" t="s">
        <v>231</v>
      </c>
      <c r="D146" s="41" t="s">
        <v>59</v>
      </c>
      <c r="E146" s="42">
        <v>7612493</v>
      </c>
      <c r="F146" s="43">
        <v>251400</v>
      </c>
      <c r="G146" s="43">
        <v>606160</v>
      </c>
      <c r="H146" s="43">
        <v>69450</v>
      </c>
      <c r="I146" s="43">
        <v>32739</v>
      </c>
      <c r="J146" s="43">
        <v>251798</v>
      </c>
      <c r="K146" s="43">
        <v>248486</v>
      </c>
      <c r="L146" s="43">
        <v>87237</v>
      </c>
      <c r="M146" s="43">
        <v>3949</v>
      </c>
      <c r="N146" s="43">
        <v>4214</v>
      </c>
      <c r="O146" s="43">
        <v>0</v>
      </c>
      <c r="P146" s="43">
        <v>0</v>
      </c>
      <c r="Q146" s="42">
        <v>9167926</v>
      </c>
      <c r="R146" s="43">
        <v>906243</v>
      </c>
      <c r="S146" s="43">
        <v>177244</v>
      </c>
      <c r="T146" s="43">
        <v>102321</v>
      </c>
      <c r="U146" s="43">
        <v>245181</v>
      </c>
      <c r="V146" s="44">
        <v>95527</v>
      </c>
      <c r="W146" s="42">
        <v>1526516</v>
      </c>
      <c r="X146" s="43">
        <v>0</v>
      </c>
      <c r="Y146" s="43">
        <v>0</v>
      </c>
      <c r="Z146" s="42">
        <v>0</v>
      </c>
      <c r="AA146" s="45">
        <v>10694442</v>
      </c>
      <c r="AB146" s="42">
        <v>10290299</v>
      </c>
      <c r="AC146" s="42">
        <v>404143</v>
      </c>
      <c r="AD146" s="46">
        <v>3.9274174637685497E-2</v>
      </c>
      <c r="AE146" s="6"/>
      <c r="AG146" s="8">
        <v>140</v>
      </c>
    </row>
    <row r="147" spans="1:33" ht="13.5" x14ac:dyDescent="0.35">
      <c r="A147" s="39">
        <v>10003200</v>
      </c>
      <c r="B147" s="39" t="s">
        <v>232</v>
      </c>
      <c r="C147" s="40" t="s">
        <v>233</v>
      </c>
      <c r="D147" s="41" t="s">
        <v>59</v>
      </c>
      <c r="E147" s="42">
        <v>29134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2">
        <v>29134</v>
      </c>
      <c r="R147" s="43">
        <v>24309</v>
      </c>
      <c r="S147" s="43">
        <v>5985</v>
      </c>
      <c r="T147" s="43">
        <v>27451</v>
      </c>
      <c r="U147" s="43">
        <v>5530</v>
      </c>
      <c r="V147" s="44">
        <v>3258</v>
      </c>
      <c r="W147" s="42">
        <v>66533</v>
      </c>
      <c r="X147" s="43">
        <v>0</v>
      </c>
      <c r="Y147" s="43">
        <v>0</v>
      </c>
      <c r="Z147" s="42">
        <v>0</v>
      </c>
      <c r="AA147" s="45">
        <v>95667</v>
      </c>
      <c r="AB147" s="42">
        <v>117024</v>
      </c>
      <c r="AC147" s="42">
        <v>-21357</v>
      </c>
      <c r="AD147" s="46">
        <v>-0.182501025430681</v>
      </c>
      <c r="AE147" s="6"/>
      <c r="AG147" s="8">
        <v>141</v>
      </c>
    </row>
    <row r="148" spans="1:33" ht="27" x14ac:dyDescent="0.35">
      <c r="A148" s="39">
        <v>10035638</v>
      </c>
      <c r="B148" s="39" t="s">
        <v>234</v>
      </c>
      <c r="C148" s="40" t="s">
        <v>235</v>
      </c>
      <c r="D148" s="41" t="s">
        <v>48</v>
      </c>
      <c r="E148" s="42">
        <v>125272</v>
      </c>
      <c r="F148" s="43">
        <v>0</v>
      </c>
      <c r="G148" s="43">
        <v>0</v>
      </c>
      <c r="H148" s="43">
        <v>0</v>
      </c>
      <c r="I148" s="43">
        <v>0</v>
      </c>
      <c r="J148" s="43">
        <v>26852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2">
        <v>152124</v>
      </c>
      <c r="R148" s="43">
        <v>115838</v>
      </c>
      <c r="S148" s="43">
        <v>8669</v>
      </c>
      <c r="T148" s="43">
        <v>0</v>
      </c>
      <c r="U148" s="43">
        <v>32439</v>
      </c>
      <c r="V148" s="44">
        <v>10190</v>
      </c>
      <c r="W148" s="42">
        <v>167136</v>
      </c>
      <c r="X148" s="43">
        <v>0</v>
      </c>
      <c r="Y148" s="43">
        <v>0</v>
      </c>
      <c r="Z148" s="42">
        <v>0</v>
      </c>
      <c r="AA148" s="45">
        <v>319260</v>
      </c>
      <c r="AB148" s="42">
        <v>256141</v>
      </c>
      <c r="AC148" s="42">
        <v>63119</v>
      </c>
      <c r="AD148" s="46">
        <v>0.24642286865437399</v>
      </c>
      <c r="AE148" s="6"/>
      <c r="AG148" s="8">
        <v>142</v>
      </c>
    </row>
    <row r="149" spans="1:33" ht="13.5" x14ac:dyDescent="0.35">
      <c r="A149" s="39">
        <v>10003239</v>
      </c>
      <c r="B149" s="39" t="s">
        <v>236</v>
      </c>
      <c r="C149" s="40" t="s">
        <v>237</v>
      </c>
      <c r="D149" s="41" t="s">
        <v>48</v>
      </c>
      <c r="E149" s="42">
        <v>24838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2">
        <v>24838</v>
      </c>
      <c r="R149" s="43">
        <v>308583</v>
      </c>
      <c r="S149" s="43">
        <v>36322</v>
      </c>
      <c r="T149" s="43">
        <v>0</v>
      </c>
      <c r="U149" s="43">
        <v>2729</v>
      </c>
      <c r="V149" s="44">
        <v>27992</v>
      </c>
      <c r="W149" s="42">
        <v>375626</v>
      </c>
      <c r="X149" s="43">
        <v>0</v>
      </c>
      <c r="Y149" s="43">
        <v>0</v>
      </c>
      <c r="Z149" s="42">
        <v>0</v>
      </c>
      <c r="AA149" s="45">
        <v>400464</v>
      </c>
      <c r="AB149" s="42">
        <v>426099</v>
      </c>
      <c r="AC149" s="42">
        <v>-25635</v>
      </c>
      <c r="AD149" s="46">
        <v>-6.01620750107369E-2</v>
      </c>
      <c r="AE149" s="6"/>
      <c r="AG149" s="8">
        <v>143</v>
      </c>
    </row>
    <row r="150" spans="1:33" ht="13.5" x14ac:dyDescent="0.35">
      <c r="A150" s="39">
        <v>10003270</v>
      </c>
      <c r="B150" s="39" t="s">
        <v>238</v>
      </c>
      <c r="C150" s="40" t="s">
        <v>239</v>
      </c>
      <c r="D150" s="41" t="s">
        <v>48</v>
      </c>
      <c r="E150" s="42">
        <v>22846865</v>
      </c>
      <c r="F150" s="43">
        <v>0</v>
      </c>
      <c r="G150" s="43">
        <v>1133350</v>
      </c>
      <c r="H150" s="43">
        <v>210665</v>
      </c>
      <c r="I150" s="43">
        <v>25894</v>
      </c>
      <c r="J150" s="43">
        <v>403876</v>
      </c>
      <c r="K150" s="43">
        <v>0</v>
      </c>
      <c r="L150" s="43">
        <v>1166523</v>
      </c>
      <c r="M150" s="43">
        <v>11646</v>
      </c>
      <c r="N150" s="43">
        <v>327924</v>
      </c>
      <c r="O150" s="43">
        <v>0</v>
      </c>
      <c r="P150" s="43">
        <v>0</v>
      </c>
      <c r="Q150" s="42">
        <v>26126743</v>
      </c>
      <c r="R150" s="43">
        <v>24876</v>
      </c>
      <c r="S150" s="43">
        <v>7</v>
      </c>
      <c r="T150" s="43">
        <v>0</v>
      </c>
      <c r="U150" s="43">
        <v>235355</v>
      </c>
      <c r="V150" s="44">
        <v>50711</v>
      </c>
      <c r="W150" s="42">
        <v>310949</v>
      </c>
      <c r="X150" s="43">
        <v>0</v>
      </c>
      <c r="Y150" s="43">
        <v>0</v>
      </c>
      <c r="Z150" s="42">
        <v>0</v>
      </c>
      <c r="AA150" s="45">
        <v>26437692</v>
      </c>
      <c r="AB150" s="42">
        <v>25434434</v>
      </c>
      <c r="AC150" s="42">
        <v>1003258</v>
      </c>
      <c r="AD150" s="46">
        <v>3.9444872254676501E-2</v>
      </c>
      <c r="AE150" s="6"/>
      <c r="AG150" s="8">
        <v>144</v>
      </c>
    </row>
    <row r="151" spans="1:33" ht="13.5" x14ac:dyDescent="0.35">
      <c r="A151" s="39">
        <v>10013220</v>
      </c>
      <c r="B151" s="39" t="s">
        <v>240</v>
      </c>
      <c r="C151" s="40" t="s">
        <v>241</v>
      </c>
      <c r="D151" s="41" t="s">
        <v>48</v>
      </c>
      <c r="E151" s="42">
        <v>314</v>
      </c>
      <c r="F151" s="43">
        <v>0</v>
      </c>
      <c r="G151" s="43">
        <v>0</v>
      </c>
      <c r="H151" s="43">
        <v>0</v>
      </c>
      <c r="I151" s="43">
        <v>0</v>
      </c>
      <c r="J151" s="43">
        <v>1712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2">
        <v>2026</v>
      </c>
      <c r="R151" s="43">
        <v>0</v>
      </c>
      <c r="S151" s="43">
        <v>0</v>
      </c>
      <c r="T151" s="43">
        <v>255</v>
      </c>
      <c r="U151" s="43">
        <v>1000</v>
      </c>
      <c r="V151" s="44">
        <v>30</v>
      </c>
      <c r="W151" s="42">
        <v>1285</v>
      </c>
      <c r="X151" s="43">
        <v>0</v>
      </c>
      <c r="Y151" s="43">
        <v>0</v>
      </c>
      <c r="Z151" s="42">
        <v>0</v>
      </c>
      <c r="AA151" s="45">
        <v>3311</v>
      </c>
      <c r="AB151" s="42">
        <v>4861</v>
      </c>
      <c r="AC151" s="42">
        <v>-1550</v>
      </c>
      <c r="AD151" s="46">
        <v>-0.31886443118699898</v>
      </c>
      <c r="AE151" s="6"/>
      <c r="AG151" s="8">
        <v>145</v>
      </c>
    </row>
    <row r="152" spans="1:33" ht="13.5" x14ac:dyDescent="0.35">
      <c r="A152" s="39">
        <v>10003324</v>
      </c>
      <c r="B152" s="39" t="s">
        <v>242</v>
      </c>
      <c r="C152" s="40" t="s">
        <v>243</v>
      </c>
      <c r="D152" s="41" t="s">
        <v>48</v>
      </c>
      <c r="E152" s="42">
        <v>400795</v>
      </c>
      <c r="F152" s="43">
        <v>0</v>
      </c>
      <c r="G152" s="43">
        <v>0</v>
      </c>
      <c r="H152" s="43">
        <v>0</v>
      </c>
      <c r="I152" s="43">
        <v>36319</v>
      </c>
      <c r="J152" s="43">
        <v>0</v>
      </c>
      <c r="K152" s="43">
        <v>0</v>
      </c>
      <c r="L152" s="43">
        <v>185859</v>
      </c>
      <c r="M152" s="43">
        <v>0</v>
      </c>
      <c r="N152" s="43">
        <v>0</v>
      </c>
      <c r="O152" s="43">
        <v>0</v>
      </c>
      <c r="P152" s="43">
        <v>0</v>
      </c>
      <c r="Q152" s="42">
        <v>622973</v>
      </c>
      <c r="R152" s="43">
        <v>0</v>
      </c>
      <c r="S152" s="43">
        <v>0</v>
      </c>
      <c r="T152" s="43">
        <v>0</v>
      </c>
      <c r="U152" s="43">
        <v>1000</v>
      </c>
      <c r="V152" s="44">
        <v>0</v>
      </c>
      <c r="W152" s="42">
        <v>1000</v>
      </c>
      <c r="X152" s="43">
        <v>500000</v>
      </c>
      <c r="Y152" s="43">
        <v>0</v>
      </c>
      <c r="Z152" s="42">
        <v>500000</v>
      </c>
      <c r="AA152" s="45">
        <v>1123973</v>
      </c>
      <c r="AB152" s="42">
        <v>1081364</v>
      </c>
      <c r="AC152" s="42">
        <v>42609</v>
      </c>
      <c r="AD152" s="46">
        <v>3.9403013231437301E-2</v>
      </c>
      <c r="AE152" s="6"/>
      <c r="AG152" s="8">
        <v>146</v>
      </c>
    </row>
    <row r="153" spans="1:33" ht="13.5" x14ac:dyDescent="0.35">
      <c r="A153" s="39">
        <v>10082570</v>
      </c>
      <c r="B153" s="39" t="s">
        <v>244</v>
      </c>
      <c r="C153" s="40" t="s">
        <v>245</v>
      </c>
      <c r="D153" s="41" t="s">
        <v>48</v>
      </c>
      <c r="E153" s="42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2">
        <v>0</v>
      </c>
      <c r="R153" s="43">
        <v>0</v>
      </c>
      <c r="S153" s="43">
        <v>0</v>
      </c>
      <c r="T153" s="43">
        <v>0</v>
      </c>
      <c r="U153" s="43">
        <v>0</v>
      </c>
      <c r="V153" s="44">
        <v>0</v>
      </c>
      <c r="W153" s="42">
        <v>0</v>
      </c>
      <c r="X153" s="43">
        <v>0</v>
      </c>
      <c r="Y153" s="43">
        <v>0</v>
      </c>
      <c r="Z153" s="42">
        <v>0</v>
      </c>
      <c r="AA153" s="45">
        <v>0</v>
      </c>
      <c r="AB153" s="42">
        <v>0</v>
      </c>
      <c r="AC153" s="42">
        <v>0</v>
      </c>
      <c r="AD153" s="46"/>
      <c r="AE153" s="6"/>
      <c r="AG153" s="8">
        <v>147</v>
      </c>
    </row>
    <row r="154" spans="1:33" ht="13.5" x14ac:dyDescent="0.35">
      <c r="A154" s="39">
        <v>10021682</v>
      </c>
      <c r="B154" s="39" t="s">
        <v>246</v>
      </c>
      <c r="C154" s="40" t="s">
        <v>247</v>
      </c>
      <c r="D154" s="41" t="s">
        <v>59</v>
      </c>
      <c r="E154" s="42">
        <v>15075</v>
      </c>
      <c r="F154" s="43">
        <v>0</v>
      </c>
      <c r="G154" s="43">
        <v>0</v>
      </c>
      <c r="H154" s="43">
        <v>0</v>
      </c>
      <c r="I154" s="43">
        <v>39603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2">
        <v>54678</v>
      </c>
      <c r="R154" s="43">
        <v>0</v>
      </c>
      <c r="S154" s="43">
        <v>0</v>
      </c>
      <c r="T154" s="43">
        <v>375831</v>
      </c>
      <c r="U154" s="43">
        <v>18279</v>
      </c>
      <c r="V154" s="44">
        <v>10101</v>
      </c>
      <c r="W154" s="42">
        <v>404211</v>
      </c>
      <c r="X154" s="43">
        <v>0</v>
      </c>
      <c r="Y154" s="43">
        <v>0</v>
      </c>
      <c r="Z154" s="42">
        <v>0</v>
      </c>
      <c r="AA154" s="45">
        <v>458889</v>
      </c>
      <c r="AB154" s="42">
        <v>530186</v>
      </c>
      <c r="AC154" s="42">
        <v>-71297</v>
      </c>
      <c r="AD154" s="46">
        <v>-0.13447544823891999</v>
      </c>
      <c r="AE154" s="6"/>
      <c r="AG154" s="8">
        <v>148</v>
      </c>
    </row>
    <row r="155" spans="1:33" ht="13.5" x14ac:dyDescent="0.35">
      <c r="A155" s="39">
        <v>10007767</v>
      </c>
      <c r="B155" s="39" t="s">
        <v>248</v>
      </c>
      <c r="C155" s="40" t="s">
        <v>249</v>
      </c>
      <c r="D155" s="41" t="s">
        <v>53</v>
      </c>
      <c r="E155" s="42">
        <v>14176467</v>
      </c>
      <c r="F155" s="43">
        <v>376191</v>
      </c>
      <c r="G155" s="43">
        <v>225597</v>
      </c>
      <c r="H155" s="43">
        <v>97230</v>
      </c>
      <c r="I155" s="43">
        <v>103740</v>
      </c>
      <c r="J155" s="43">
        <v>177688</v>
      </c>
      <c r="K155" s="43">
        <v>0</v>
      </c>
      <c r="L155" s="43">
        <v>265267</v>
      </c>
      <c r="M155" s="43">
        <v>39478</v>
      </c>
      <c r="N155" s="43">
        <v>140845</v>
      </c>
      <c r="O155" s="43">
        <v>0</v>
      </c>
      <c r="P155" s="43">
        <v>0</v>
      </c>
      <c r="Q155" s="42">
        <v>15602503</v>
      </c>
      <c r="R155" s="43">
        <v>813053</v>
      </c>
      <c r="S155" s="43">
        <v>128973</v>
      </c>
      <c r="T155" s="43">
        <v>77241</v>
      </c>
      <c r="U155" s="43">
        <v>283560</v>
      </c>
      <c r="V155" s="44">
        <v>81191</v>
      </c>
      <c r="W155" s="42">
        <v>1384018</v>
      </c>
      <c r="X155" s="43">
        <v>0</v>
      </c>
      <c r="Y155" s="43">
        <v>0</v>
      </c>
      <c r="Z155" s="42">
        <v>0</v>
      </c>
      <c r="AA155" s="45">
        <v>16986521</v>
      </c>
      <c r="AB155" s="42">
        <v>14788674</v>
      </c>
      <c r="AC155" s="42">
        <v>2197847</v>
      </c>
      <c r="AD155" s="46">
        <v>0.14861690777685699</v>
      </c>
      <c r="AE155" s="6"/>
      <c r="AG155" s="8">
        <v>149</v>
      </c>
    </row>
    <row r="156" spans="1:33" ht="13.5" x14ac:dyDescent="0.35">
      <c r="A156" s="39">
        <v>10003558</v>
      </c>
      <c r="B156" s="39" t="s">
        <v>250</v>
      </c>
      <c r="C156" s="40"/>
      <c r="D156" s="41" t="s">
        <v>39</v>
      </c>
      <c r="E156" s="42">
        <v>11008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2">
        <v>11008</v>
      </c>
      <c r="R156" s="43">
        <v>13489</v>
      </c>
      <c r="S156" s="43">
        <v>104</v>
      </c>
      <c r="T156" s="43">
        <v>5407</v>
      </c>
      <c r="U156" s="43">
        <v>1425</v>
      </c>
      <c r="V156" s="44">
        <v>1451</v>
      </c>
      <c r="W156" s="42">
        <v>21876</v>
      </c>
      <c r="X156" s="43">
        <v>0</v>
      </c>
      <c r="Y156" s="43">
        <v>0</v>
      </c>
      <c r="Z156" s="42">
        <v>0</v>
      </c>
      <c r="AA156" s="45">
        <v>32884</v>
      </c>
      <c r="AB156" s="42">
        <v>54972</v>
      </c>
      <c r="AC156" s="42">
        <v>-22088</v>
      </c>
      <c r="AD156" s="46">
        <v>-0.40180455504620499</v>
      </c>
      <c r="AE156" s="6"/>
      <c r="AG156" s="8">
        <v>150</v>
      </c>
    </row>
    <row r="157" spans="1:33" ht="13.5" x14ac:dyDescent="0.35">
      <c r="A157" s="39">
        <v>10007150</v>
      </c>
      <c r="B157" s="39" t="s">
        <v>251</v>
      </c>
      <c r="C157" s="40"/>
      <c r="D157" s="41" t="s">
        <v>36</v>
      </c>
      <c r="E157" s="42">
        <v>5370114</v>
      </c>
      <c r="F157" s="43">
        <v>0</v>
      </c>
      <c r="G157" s="43">
        <v>609532</v>
      </c>
      <c r="H157" s="43">
        <v>393550</v>
      </c>
      <c r="I157" s="43">
        <v>34713</v>
      </c>
      <c r="J157" s="43">
        <v>224650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2">
        <v>6632559</v>
      </c>
      <c r="R157" s="43">
        <v>1038357</v>
      </c>
      <c r="S157" s="43">
        <v>95516</v>
      </c>
      <c r="T157" s="43">
        <v>404650</v>
      </c>
      <c r="U157" s="43">
        <v>396671</v>
      </c>
      <c r="V157" s="44">
        <v>115877</v>
      </c>
      <c r="W157" s="42">
        <v>2051071</v>
      </c>
      <c r="X157" s="43">
        <v>0</v>
      </c>
      <c r="Y157" s="43">
        <v>0</v>
      </c>
      <c r="Z157" s="42">
        <v>0</v>
      </c>
      <c r="AA157" s="45">
        <v>8683630</v>
      </c>
      <c r="AB157" s="42">
        <v>8322631</v>
      </c>
      <c r="AC157" s="42">
        <v>360999</v>
      </c>
      <c r="AD157" s="46">
        <v>4.3375586398099401E-2</v>
      </c>
      <c r="AE157" s="6"/>
      <c r="AG157" s="8">
        <v>151</v>
      </c>
    </row>
    <row r="158" spans="1:33" ht="13.5" x14ac:dyDescent="0.35">
      <c r="A158" s="39">
        <v>10003645</v>
      </c>
      <c r="B158" s="39" t="s">
        <v>252</v>
      </c>
      <c r="C158" s="40"/>
      <c r="D158" s="41" t="s">
        <v>48</v>
      </c>
      <c r="E158" s="42">
        <v>32983679</v>
      </c>
      <c r="F158" s="43">
        <v>621575</v>
      </c>
      <c r="G158" s="43">
        <v>332419</v>
      </c>
      <c r="H158" s="43">
        <v>777840</v>
      </c>
      <c r="I158" s="43">
        <v>105664</v>
      </c>
      <c r="J158" s="43">
        <v>716550</v>
      </c>
      <c r="K158" s="43">
        <v>0</v>
      </c>
      <c r="L158" s="43">
        <v>1640762</v>
      </c>
      <c r="M158" s="43">
        <v>44216</v>
      </c>
      <c r="N158" s="43">
        <v>597008</v>
      </c>
      <c r="O158" s="43">
        <v>0</v>
      </c>
      <c r="P158" s="43">
        <v>0</v>
      </c>
      <c r="Q158" s="42">
        <v>37819713</v>
      </c>
      <c r="R158" s="43">
        <v>380680</v>
      </c>
      <c r="S158" s="43">
        <v>4173</v>
      </c>
      <c r="T158" s="43">
        <v>55359</v>
      </c>
      <c r="U158" s="43">
        <v>473452</v>
      </c>
      <c r="V158" s="44">
        <v>122778</v>
      </c>
      <c r="W158" s="42">
        <v>1036442</v>
      </c>
      <c r="X158" s="43">
        <v>0</v>
      </c>
      <c r="Y158" s="43">
        <v>0</v>
      </c>
      <c r="Z158" s="42">
        <v>0</v>
      </c>
      <c r="AA158" s="45">
        <v>38856155</v>
      </c>
      <c r="AB158" s="42">
        <v>38251432</v>
      </c>
      <c r="AC158" s="42">
        <v>604723</v>
      </c>
      <c r="AD158" s="46">
        <v>1.5809159772110001E-2</v>
      </c>
      <c r="AE158" s="6"/>
      <c r="AG158" s="8">
        <v>152</v>
      </c>
    </row>
    <row r="159" spans="1:33" ht="13.5" x14ac:dyDescent="0.35">
      <c r="A159" s="39">
        <v>10003676</v>
      </c>
      <c r="B159" s="39" t="s">
        <v>253</v>
      </c>
      <c r="C159" s="40"/>
      <c r="D159" s="41" t="s">
        <v>45</v>
      </c>
      <c r="E159" s="42">
        <v>42981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2">
        <v>42981</v>
      </c>
      <c r="R159" s="43">
        <v>5210</v>
      </c>
      <c r="S159" s="43">
        <v>685</v>
      </c>
      <c r="T159" s="43">
        <v>1066</v>
      </c>
      <c r="U159" s="43">
        <v>1000</v>
      </c>
      <c r="V159" s="44">
        <v>415</v>
      </c>
      <c r="W159" s="42">
        <v>8376</v>
      </c>
      <c r="X159" s="43">
        <v>0</v>
      </c>
      <c r="Y159" s="43">
        <v>0</v>
      </c>
      <c r="Z159" s="42">
        <v>0</v>
      </c>
      <c r="AA159" s="45">
        <v>51357</v>
      </c>
      <c r="AB159" s="42">
        <v>49642</v>
      </c>
      <c r="AC159" s="42">
        <v>1715</v>
      </c>
      <c r="AD159" s="46">
        <v>3.4547359091092203E-2</v>
      </c>
      <c r="AE159" s="6"/>
      <c r="AG159" s="8">
        <v>153</v>
      </c>
    </row>
    <row r="160" spans="1:33" ht="13.5" x14ac:dyDescent="0.35">
      <c r="A160" s="39">
        <v>10003678</v>
      </c>
      <c r="B160" s="39" t="s">
        <v>254</v>
      </c>
      <c r="C160" s="40"/>
      <c r="D160" s="41" t="s">
        <v>48</v>
      </c>
      <c r="E160" s="42">
        <v>5507605</v>
      </c>
      <c r="F160" s="43">
        <v>320754</v>
      </c>
      <c r="G160" s="43">
        <v>185392</v>
      </c>
      <c r="H160" s="43">
        <v>203720</v>
      </c>
      <c r="I160" s="43">
        <v>23500</v>
      </c>
      <c r="J160" s="43">
        <v>161804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2">
        <v>6402775</v>
      </c>
      <c r="R160" s="43">
        <v>1453083</v>
      </c>
      <c r="S160" s="43">
        <v>94173</v>
      </c>
      <c r="T160" s="43">
        <v>263307</v>
      </c>
      <c r="U160" s="43">
        <v>309938</v>
      </c>
      <c r="V160" s="44">
        <v>116173</v>
      </c>
      <c r="W160" s="42">
        <v>2236674</v>
      </c>
      <c r="X160" s="43">
        <v>0</v>
      </c>
      <c r="Y160" s="43">
        <v>0</v>
      </c>
      <c r="Z160" s="42">
        <v>0</v>
      </c>
      <c r="AA160" s="45">
        <v>8639449</v>
      </c>
      <c r="AB160" s="42">
        <v>8425027</v>
      </c>
      <c r="AC160" s="42">
        <v>214422</v>
      </c>
      <c r="AD160" s="46">
        <v>2.5450600929824901E-2</v>
      </c>
      <c r="AE160" s="6"/>
      <c r="AG160" s="8">
        <v>154</v>
      </c>
    </row>
    <row r="161" spans="1:33" ht="13.5" x14ac:dyDescent="0.35">
      <c r="A161" s="39">
        <v>10003189</v>
      </c>
      <c r="B161" s="39" t="s">
        <v>255</v>
      </c>
      <c r="C161" s="40"/>
      <c r="D161" s="41" t="s">
        <v>59</v>
      </c>
      <c r="E161" s="42">
        <v>52499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2">
        <v>52499</v>
      </c>
      <c r="R161" s="43">
        <v>7777</v>
      </c>
      <c r="S161" s="43">
        <v>822</v>
      </c>
      <c r="T161" s="43">
        <v>19696</v>
      </c>
      <c r="U161" s="43">
        <v>1364</v>
      </c>
      <c r="V161" s="44">
        <v>1422</v>
      </c>
      <c r="W161" s="42">
        <v>31081</v>
      </c>
      <c r="X161" s="43">
        <v>0</v>
      </c>
      <c r="Y161" s="43">
        <v>0</v>
      </c>
      <c r="Z161" s="42">
        <v>0</v>
      </c>
      <c r="AA161" s="45">
        <v>83580</v>
      </c>
      <c r="AB161" s="42">
        <v>110547</v>
      </c>
      <c r="AC161" s="42">
        <v>-26967</v>
      </c>
      <c r="AD161" s="46">
        <v>-0.243941490949551</v>
      </c>
      <c r="AE161" s="6"/>
      <c r="AG161" s="8">
        <v>155</v>
      </c>
    </row>
    <row r="162" spans="1:33" ht="13.5" x14ac:dyDescent="0.35">
      <c r="A162" s="39">
        <v>10003753</v>
      </c>
      <c r="B162" s="39" t="s">
        <v>256</v>
      </c>
      <c r="C162" s="40"/>
      <c r="D162" s="41" t="s">
        <v>39</v>
      </c>
      <c r="E162" s="42">
        <v>267293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2">
        <v>267293</v>
      </c>
      <c r="R162" s="43">
        <v>9317</v>
      </c>
      <c r="S162" s="43">
        <v>1588</v>
      </c>
      <c r="T162" s="43">
        <v>129842</v>
      </c>
      <c r="U162" s="43">
        <v>1512</v>
      </c>
      <c r="V162" s="44">
        <v>3021</v>
      </c>
      <c r="W162" s="42">
        <v>145280</v>
      </c>
      <c r="X162" s="43">
        <v>0</v>
      </c>
      <c r="Y162" s="43">
        <v>0</v>
      </c>
      <c r="Z162" s="42">
        <v>0</v>
      </c>
      <c r="AA162" s="45">
        <v>412573</v>
      </c>
      <c r="AB162" s="42">
        <v>334872</v>
      </c>
      <c r="AC162" s="42">
        <v>77701</v>
      </c>
      <c r="AD162" s="46">
        <v>0.23203194056236401</v>
      </c>
      <c r="AE162" s="6"/>
      <c r="AG162" s="8">
        <v>156</v>
      </c>
    </row>
    <row r="163" spans="1:33" ht="40.5" x14ac:dyDescent="0.35">
      <c r="A163" s="39">
        <v>10003758</v>
      </c>
      <c r="B163" s="39" t="s">
        <v>257</v>
      </c>
      <c r="C163" s="40" t="s">
        <v>258</v>
      </c>
      <c r="D163" s="41" t="s">
        <v>48</v>
      </c>
      <c r="E163" s="42">
        <v>19968</v>
      </c>
      <c r="F163" s="43">
        <v>0</v>
      </c>
      <c r="G163" s="43">
        <v>0</v>
      </c>
      <c r="H163" s="43">
        <v>0</v>
      </c>
      <c r="I163" s="43">
        <v>0</v>
      </c>
      <c r="J163" s="43">
        <v>4110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2">
        <v>24078</v>
      </c>
      <c r="R163" s="43">
        <v>15552</v>
      </c>
      <c r="S163" s="43">
        <v>813</v>
      </c>
      <c r="T163" s="43">
        <v>602</v>
      </c>
      <c r="U163" s="43">
        <v>9935</v>
      </c>
      <c r="V163" s="44">
        <v>1155</v>
      </c>
      <c r="W163" s="42">
        <v>28057</v>
      </c>
      <c r="X163" s="43">
        <v>0</v>
      </c>
      <c r="Y163" s="43">
        <v>0</v>
      </c>
      <c r="Z163" s="42">
        <v>0</v>
      </c>
      <c r="AA163" s="45">
        <v>52135</v>
      </c>
      <c r="AB163" s="42">
        <v>65482</v>
      </c>
      <c r="AC163" s="42">
        <v>-13347</v>
      </c>
      <c r="AD163" s="46">
        <v>-0.20382700589475</v>
      </c>
      <c r="AE163" s="6"/>
      <c r="AG163" s="8">
        <v>157</v>
      </c>
    </row>
    <row r="164" spans="1:33" ht="13.5" x14ac:dyDescent="0.35">
      <c r="A164" s="39">
        <v>10007768</v>
      </c>
      <c r="B164" s="39" t="s">
        <v>259</v>
      </c>
      <c r="C164" s="40" t="s">
        <v>260</v>
      </c>
      <c r="D164" s="41" t="s">
        <v>39</v>
      </c>
      <c r="E164" s="42">
        <v>8608833</v>
      </c>
      <c r="F164" s="43">
        <v>0</v>
      </c>
      <c r="G164" s="43">
        <v>344599</v>
      </c>
      <c r="H164" s="43">
        <v>555600</v>
      </c>
      <c r="I164" s="43">
        <v>5862</v>
      </c>
      <c r="J164" s="43">
        <v>133145</v>
      </c>
      <c r="K164" s="43">
        <v>29001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2">
        <v>9677040</v>
      </c>
      <c r="R164" s="43">
        <v>428816</v>
      </c>
      <c r="S164" s="43">
        <v>11658</v>
      </c>
      <c r="T164" s="43">
        <v>1367</v>
      </c>
      <c r="U164" s="43">
        <v>362218</v>
      </c>
      <c r="V164" s="44">
        <v>108116</v>
      </c>
      <c r="W164" s="42">
        <v>912175</v>
      </c>
      <c r="X164" s="43">
        <v>0</v>
      </c>
      <c r="Y164" s="43">
        <v>0</v>
      </c>
      <c r="Z164" s="42">
        <v>0</v>
      </c>
      <c r="AA164" s="45">
        <v>10589215</v>
      </c>
      <c r="AB164" s="42">
        <v>9363045</v>
      </c>
      <c r="AC164" s="42">
        <v>1226170</v>
      </c>
      <c r="AD164" s="46">
        <v>0.13095846490110899</v>
      </c>
      <c r="AE164" s="6"/>
      <c r="AG164" s="8">
        <v>158</v>
      </c>
    </row>
    <row r="165" spans="1:33" ht="13.5" x14ac:dyDescent="0.35">
      <c r="A165" s="39">
        <v>10039956</v>
      </c>
      <c r="B165" s="39" t="s">
        <v>261</v>
      </c>
      <c r="C165" s="40" t="s">
        <v>262</v>
      </c>
      <c r="D165" s="41" t="s">
        <v>48</v>
      </c>
      <c r="E165" s="42">
        <v>10978</v>
      </c>
      <c r="F165" s="43">
        <v>0</v>
      </c>
      <c r="G165" s="43">
        <v>0</v>
      </c>
      <c r="H165" s="43">
        <v>0</v>
      </c>
      <c r="I165" s="43">
        <v>1023</v>
      </c>
      <c r="J165" s="43">
        <v>4795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2">
        <v>16796</v>
      </c>
      <c r="R165" s="43">
        <v>358872</v>
      </c>
      <c r="S165" s="43">
        <v>49620</v>
      </c>
      <c r="T165" s="43">
        <v>343413</v>
      </c>
      <c r="U165" s="43">
        <v>327165</v>
      </c>
      <c r="V165" s="44">
        <v>45764</v>
      </c>
      <c r="W165" s="42">
        <v>1124834</v>
      </c>
      <c r="X165" s="43">
        <v>0</v>
      </c>
      <c r="Y165" s="43">
        <v>0</v>
      </c>
      <c r="Z165" s="42">
        <v>0</v>
      </c>
      <c r="AA165" s="45">
        <v>1141630</v>
      </c>
      <c r="AB165" s="42">
        <v>750134</v>
      </c>
      <c r="AC165" s="42">
        <v>391496</v>
      </c>
      <c r="AD165" s="46">
        <v>0.52190142027957698</v>
      </c>
      <c r="AE165" s="6"/>
      <c r="AG165" s="8">
        <v>159</v>
      </c>
    </row>
    <row r="166" spans="1:33" ht="13.5" x14ac:dyDescent="0.35">
      <c r="A166" s="39">
        <v>10007795</v>
      </c>
      <c r="B166" s="39" t="s">
        <v>263</v>
      </c>
      <c r="C166" s="40" t="s">
        <v>264</v>
      </c>
      <c r="D166" s="41" t="s">
        <v>59</v>
      </c>
      <c r="E166" s="42">
        <v>23258257</v>
      </c>
      <c r="F166" s="43">
        <v>326186</v>
      </c>
      <c r="G166" s="43">
        <v>1006905</v>
      </c>
      <c r="H166" s="43">
        <v>1729305</v>
      </c>
      <c r="I166" s="43">
        <v>15633</v>
      </c>
      <c r="J166" s="43">
        <v>425373</v>
      </c>
      <c r="K166" s="43">
        <v>0</v>
      </c>
      <c r="L166" s="43">
        <v>618511</v>
      </c>
      <c r="M166" s="43">
        <v>32669</v>
      </c>
      <c r="N166" s="43">
        <v>173928</v>
      </c>
      <c r="O166" s="43">
        <v>0</v>
      </c>
      <c r="P166" s="43">
        <v>0</v>
      </c>
      <c r="Q166" s="42">
        <v>27586767</v>
      </c>
      <c r="R166" s="43">
        <v>505829</v>
      </c>
      <c r="S166" s="43">
        <v>11350</v>
      </c>
      <c r="T166" s="43">
        <v>139211</v>
      </c>
      <c r="U166" s="43">
        <v>587815</v>
      </c>
      <c r="V166" s="44">
        <v>172719</v>
      </c>
      <c r="W166" s="42">
        <v>1416924</v>
      </c>
      <c r="X166" s="43">
        <v>0</v>
      </c>
      <c r="Y166" s="43">
        <v>0</v>
      </c>
      <c r="Z166" s="42">
        <v>0</v>
      </c>
      <c r="AA166" s="45">
        <v>29003691</v>
      </c>
      <c r="AB166" s="42">
        <v>28253571</v>
      </c>
      <c r="AC166" s="42">
        <v>750120</v>
      </c>
      <c r="AD166" s="46">
        <v>2.65495643010931E-2</v>
      </c>
      <c r="AE166" s="6"/>
      <c r="AG166" s="8">
        <v>160</v>
      </c>
    </row>
    <row r="167" spans="1:33" ht="13.5" x14ac:dyDescent="0.35">
      <c r="A167" s="39">
        <v>10003854</v>
      </c>
      <c r="B167" s="39" t="s">
        <v>265</v>
      </c>
      <c r="C167" s="40"/>
      <c r="D167" s="41" t="s">
        <v>59</v>
      </c>
      <c r="E167" s="42">
        <v>240201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2">
        <v>240201</v>
      </c>
      <c r="R167" s="43">
        <v>158105</v>
      </c>
      <c r="S167" s="43">
        <v>11963</v>
      </c>
      <c r="T167" s="43">
        <v>0</v>
      </c>
      <c r="U167" s="43">
        <v>96250</v>
      </c>
      <c r="V167" s="44">
        <v>20735</v>
      </c>
      <c r="W167" s="42">
        <v>287053</v>
      </c>
      <c r="X167" s="43">
        <v>0</v>
      </c>
      <c r="Y167" s="43">
        <v>0</v>
      </c>
      <c r="Z167" s="42">
        <v>0</v>
      </c>
      <c r="AA167" s="45">
        <v>527254</v>
      </c>
      <c r="AB167" s="42">
        <v>552693</v>
      </c>
      <c r="AC167" s="42">
        <v>-25439</v>
      </c>
      <c r="AD167" s="46">
        <v>-4.6027360578114802E-2</v>
      </c>
      <c r="AE167" s="6"/>
      <c r="AG167" s="8">
        <v>161</v>
      </c>
    </row>
    <row r="168" spans="1:33" ht="13.5" x14ac:dyDescent="0.35">
      <c r="A168" s="39">
        <v>10003861</v>
      </c>
      <c r="B168" s="39" t="s">
        <v>266</v>
      </c>
      <c r="C168" s="40"/>
      <c r="D168" s="41" t="s">
        <v>59</v>
      </c>
      <c r="E168" s="42">
        <v>2329260</v>
      </c>
      <c r="F168" s="43">
        <v>276307</v>
      </c>
      <c r="G168" s="43">
        <v>0</v>
      </c>
      <c r="H168" s="43">
        <v>6945</v>
      </c>
      <c r="I168" s="43">
        <v>155743</v>
      </c>
      <c r="J168" s="43">
        <v>288129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2">
        <v>3056384</v>
      </c>
      <c r="R168" s="43">
        <v>1679048</v>
      </c>
      <c r="S168" s="43">
        <v>287834</v>
      </c>
      <c r="T168" s="43">
        <v>443880</v>
      </c>
      <c r="U168" s="43">
        <v>390089</v>
      </c>
      <c r="V168" s="44">
        <v>154887</v>
      </c>
      <c r="W168" s="42">
        <v>2955738</v>
      </c>
      <c r="X168" s="43">
        <v>0</v>
      </c>
      <c r="Y168" s="43">
        <v>0</v>
      </c>
      <c r="Z168" s="42">
        <v>0</v>
      </c>
      <c r="AA168" s="45">
        <v>6012122</v>
      </c>
      <c r="AB168" s="42">
        <v>6529811</v>
      </c>
      <c r="AC168" s="42">
        <v>-517689</v>
      </c>
      <c r="AD168" s="46">
        <v>-7.9280855142668E-2</v>
      </c>
      <c r="AE168" s="6"/>
      <c r="AG168" s="8">
        <v>162</v>
      </c>
    </row>
    <row r="169" spans="1:33" ht="13.5" x14ac:dyDescent="0.35">
      <c r="A169" s="39">
        <v>10003855</v>
      </c>
      <c r="B169" s="39" t="s">
        <v>267</v>
      </c>
      <c r="C169" s="40"/>
      <c r="D169" s="41" t="s">
        <v>59</v>
      </c>
      <c r="E169" s="42">
        <v>134988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2">
        <v>134988</v>
      </c>
      <c r="R169" s="43">
        <v>2931</v>
      </c>
      <c r="S169" s="43">
        <v>548</v>
      </c>
      <c r="T169" s="43">
        <v>245727</v>
      </c>
      <c r="U169" s="43">
        <v>7268</v>
      </c>
      <c r="V169" s="44">
        <v>5687</v>
      </c>
      <c r="W169" s="42">
        <v>262161</v>
      </c>
      <c r="X169" s="43">
        <v>0</v>
      </c>
      <c r="Y169" s="43">
        <v>0</v>
      </c>
      <c r="Z169" s="42">
        <v>0</v>
      </c>
      <c r="AA169" s="45">
        <v>397149</v>
      </c>
      <c r="AB169" s="42">
        <v>403949</v>
      </c>
      <c r="AC169" s="42">
        <v>-6800</v>
      </c>
      <c r="AD169" s="46">
        <v>-1.6833808228266401E-2</v>
      </c>
      <c r="AE169" s="6"/>
      <c r="AG169" s="8">
        <v>163</v>
      </c>
    </row>
    <row r="170" spans="1:33" ht="13.5" x14ac:dyDescent="0.35">
      <c r="A170" s="39">
        <v>10034449</v>
      </c>
      <c r="B170" s="39" t="s">
        <v>268</v>
      </c>
      <c r="C170" s="40"/>
      <c r="D170" s="41" t="s">
        <v>59</v>
      </c>
      <c r="E170" s="42">
        <v>146686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2">
        <v>146686</v>
      </c>
      <c r="R170" s="43">
        <v>156719</v>
      </c>
      <c r="S170" s="43">
        <v>14835</v>
      </c>
      <c r="T170" s="43">
        <v>0</v>
      </c>
      <c r="U170" s="43">
        <v>63258</v>
      </c>
      <c r="V170" s="44">
        <v>12056</v>
      </c>
      <c r="W170" s="42">
        <v>246868</v>
      </c>
      <c r="X170" s="43">
        <v>0</v>
      </c>
      <c r="Y170" s="43">
        <v>0</v>
      </c>
      <c r="Z170" s="42">
        <v>0</v>
      </c>
      <c r="AA170" s="45">
        <v>393554</v>
      </c>
      <c r="AB170" s="42">
        <v>439474</v>
      </c>
      <c r="AC170" s="42">
        <v>-45920</v>
      </c>
      <c r="AD170" s="46">
        <v>-0.1044885476729</v>
      </c>
      <c r="AE170" s="6"/>
      <c r="AG170" s="8">
        <v>164</v>
      </c>
    </row>
    <row r="171" spans="1:33" ht="13.5" x14ac:dyDescent="0.35">
      <c r="A171" s="39">
        <v>10003863</v>
      </c>
      <c r="B171" s="39" t="s">
        <v>269</v>
      </c>
      <c r="C171" s="40"/>
      <c r="D171" s="41" t="s">
        <v>59</v>
      </c>
      <c r="E171" s="42">
        <v>64111</v>
      </c>
      <c r="F171" s="43">
        <v>0</v>
      </c>
      <c r="G171" s="43">
        <v>0</v>
      </c>
      <c r="H171" s="43">
        <v>23150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2">
        <v>87261</v>
      </c>
      <c r="R171" s="43">
        <v>3406277</v>
      </c>
      <c r="S171" s="43">
        <v>923167</v>
      </c>
      <c r="T171" s="43">
        <v>633831</v>
      </c>
      <c r="U171" s="43">
        <v>167935</v>
      </c>
      <c r="V171" s="44">
        <v>178880</v>
      </c>
      <c r="W171" s="42">
        <v>5310090</v>
      </c>
      <c r="X171" s="43">
        <v>0</v>
      </c>
      <c r="Y171" s="43">
        <v>0</v>
      </c>
      <c r="Z171" s="42">
        <v>0</v>
      </c>
      <c r="AA171" s="45">
        <v>5397351</v>
      </c>
      <c r="AB171" s="42">
        <v>3449143</v>
      </c>
      <c r="AC171" s="42">
        <v>1948208</v>
      </c>
      <c r="AD171" s="46">
        <v>0.56483828011769899</v>
      </c>
      <c r="AE171" s="6"/>
      <c r="AG171" s="8">
        <v>165</v>
      </c>
    </row>
    <row r="172" spans="1:33" ht="13.5" x14ac:dyDescent="0.35">
      <c r="A172" s="39">
        <v>10082828</v>
      </c>
      <c r="B172" s="39" t="s">
        <v>270</v>
      </c>
      <c r="C172" s="40" t="s">
        <v>271</v>
      </c>
      <c r="D172" s="41" t="s">
        <v>59</v>
      </c>
      <c r="E172" s="42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2">
        <v>0</v>
      </c>
      <c r="R172" s="43">
        <v>0</v>
      </c>
      <c r="S172" s="43">
        <v>0</v>
      </c>
      <c r="T172" s="43">
        <v>0</v>
      </c>
      <c r="U172" s="43">
        <v>1000</v>
      </c>
      <c r="V172" s="44">
        <v>0</v>
      </c>
      <c r="W172" s="42">
        <v>1000</v>
      </c>
      <c r="X172" s="43">
        <v>0</v>
      </c>
      <c r="Y172" s="43">
        <v>0</v>
      </c>
      <c r="Z172" s="42">
        <v>0</v>
      </c>
      <c r="AA172" s="45">
        <v>1000</v>
      </c>
      <c r="AB172" s="42">
        <v>1000</v>
      </c>
      <c r="AC172" s="42">
        <v>0</v>
      </c>
      <c r="AD172" s="46">
        <v>0</v>
      </c>
      <c r="AE172" s="6"/>
      <c r="AG172" s="8">
        <v>166</v>
      </c>
    </row>
    <row r="173" spans="1:33" ht="13.5" x14ac:dyDescent="0.35">
      <c r="A173" s="39">
        <v>10007796</v>
      </c>
      <c r="B173" s="39" t="s">
        <v>272</v>
      </c>
      <c r="C173" s="40" t="s">
        <v>273</v>
      </c>
      <c r="D173" s="41" t="s">
        <v>62</v>
      </c>
      <c r="E173" s="42">
        <v>15385323</v>
      </c>
      <c r="F173" s="43">
        <v>66430</v>
      </c>
      <c r="G173" s="43">
        <v>529722</v>
      </c>
      <c r="H173" s="43">
        <v>289375</v>
      </c>
      <c r="I173" s="43">
        <v>17085</v>
      </c>
      <c r="J173" s="43">
        <v>147647</v>
      </c>
      <c r="K173" s="43">
        <v>0</v>
      </c>
      <c r="L173" s="43">
        <v>361553</v>
      </c>
      <c r="M173" s="43">
        <v>21714</v>
      </c>
      <c r="N173" s="43">
        <v>73595</v>
      </c>
      <c r="O173" s="43">
        <v>0</v>
      </c>
      <c r="P173" s="43">
        <v>0</v>
      </c>
      <c r="Q173" s="42">
        <v>16892444</v>
      </c>
      <c r="R173" s="43">
        <v>574158</v>
      </c>
      <c r="S173" s="43">
        <v>37286</v>
      </c>
      <c r="T173" s="43">
        <v>29915</v>
      </c>
      <c r="U173" s="43">
        <v>265636</v>
      </c>
      <c r="V173" s="44">
        <v>114633</v>
      </c>
      <c r="W173" s="42">
        <v>1021628</v>
      </c>
      <c r="X173" s="43">
        <v>0</v>
      </c>
      <c r="Y173" s="43">
        <v>0</v>
      </c>
      <c r="Z173" s="42">
        <v>0</v>
      </c>
      <c r="AA173" s="45">
        <v>17914072</v>
      </c>
      <c r="AB173" s="42">
        <v>15818446</v>
      </c>
      <c r="AC173" s="42">
        <v>2095626</v>
      </c>
      <c r="AD173" s="46">
        <v>0.13247989088182199</v>
      </c>
      <c r="AE173" s="6"/>
      <c r="AG173" s="8">
        <v>167</v>
      </c>
    </row>
    <row r="174" spans="1:33" ht="13.5" x14ac:dyDescent="0.35">
      <c r="A174" s="39">
        <v>10003867</v>
      </c>
      <c r="B174" s="39" t="s">
        <v>274</v>
      </c>
      <c r="C174" s="40"/>
      <c r="D174" s="41" t="s">
        <v>62</v>
      </c>
      <c r="E174" s="42">
        <v>80297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2">
        <v>80297</v>
      </c>
      <c r="R174" s="43">
        <v>33600</v>
      </c>
      <c r="S174" s="43">
        <v>4739</v>
      </c>
      <c r="T174" s="43">
        <v>33808</v>
      </c>
      <c r="U174" s="43">
        <v>3724</v>
      </c>
      <c r="V174" s="44">
        <v>2577</v>
      </c>
      <c r="W174" s="42">
        <v>78448</v>
      </c>
      <c r="X174" s="43">
        <v>0</v>
      </c>
      <c r="Y174" s="43">
        <v>0</v>
      </c>
      <c r="Z174" s="42">
        <v>0</v>
      </c>
      <c r="AA174" s="45">
        <v>158745</v>
      </c>
      <c r="AB174" s="42">
        <v>173362</v>
      </c>
      <c r="AC174" s="42">
        <v>-14617</v>
      </c>
      <c r="AD174" s="46">
        <v>-8.4314901766246397E-2</v>
      </c>
      <c r="AE174" s="6"/>
      <c r="AG174" s="8">
        <v>168</v>
      </c>
    </row>
    <row r="175" spans="1:33" ht="13.5" x14ac:dyDescent="0.35">
      <c r="A175" s="39">
        <v>10089591</v>
      </c>
      <c r="B175" s="39" t="s">
        <v>275</v>
      </c>
      <c r="C175" s="40" t="s">
        <v>276</v>
      </c>
      <c r="D175" s="41" t="s">
        <v>59</v>
      </c>
      <c r="E175" s="42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2">
        <v>0</v>
      </c>
      <c r="R175" s="43">
        <v>25602</v>
      </c>
      <c r="S175" s="43">
        <v>2389</v>
      </c>
      <c r="T175" s="43">
        <v>13239</v>
      </c>
      <c r="U175" s="43">
        <v>4323</v>
      </c>
      <c r="V175" s="44">
        <v>4058</v>
      </c>
      <c r="W175" s="42">
        <v>49611</v>
      </c>
      <c r="X175" s="43">
        <v>0</v>
      </c>
      <c r="Y175" s="43">
        <v>0</v>
      </c>
      <c r="Z175" s="42">
        <v>0</v>
      </c>
      <c r="AA175" s="45">
        <v>49611</v>
      </c>
      <c r="AB175" s="42">
        <v>36317</v>
      </c>
      <c r="AC175" s="42">
        <v>13294</v>
      </c>
      <c r="AD175" s="46">
        <v>0.36605446485117199</v>
      </c>
      <c r="AE175" s="6"/>
      <c r="AG175" s="8">
        <v>169</v>
      </c>
    </row>
    <row r="176" spans="1:33" ht="13.5" x14ac:dyDescent="0.35">
      <c r="A176" s="39">
        <v>10007151</v>
      </c>
      <c r="B176" s="39" t="s">
        <v>277</v>
      </c>
      <c r="C176" s="40"/>
      <c r="D176" s="41" t="s">
        <v>62</v>
      </c>
      <c r="E176" s="42">
        <v>4582768</v>
      </c>
      <c r="F176" s="43">
        <v>265985</v>
      </c>
      <c r="G176" s="43">
        <v>96215</v>
      </c>
      <c r="H176" s="43">
        <v>71765</v>
      </c>
      <c r="I176" s="43">
        <v>7458</v>
      </c>
      <c r="J176" s="43">
        <v>177665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2">
        <v>5201856</v>
      </c>
      <c r="R176" s="43">
        <v>1187589</v>
      </c>
      <c r="S176" s="43">
        <v>182441</v>
      </c>
      <c r="T176" s="43">
        <v>252153</v>
      </c>
      <c r="U176" s="43">
        <v>464060</v>
      </c>
      <c r="V176" s="44">
        <v>134923</v>
      </c>
      <c r="W176" s="42">
        <v>2221166</v>
      </c>
      <c r="X176" s="43">
        <v>0</v>
      </c>
      <c r="Y176" s="43">
        <v>0</v>
      </c>
      <c r="Z176" s="42">
        <v>0</v>
      </c>
      <c r="AA176" s="45">
        <v>7423022</v>
      </c>
      <c r="AB176" s="42">
        <v>7079547</v>
      </c>
      <c r="AC176" s="42">
        <v>343475</v>
      </c>
      <c r="AD176" s="46">
        <v>4.8516522314210199E-2</v>
      </c>
      <c r="AE176" s="6"/>
      <c r="AG176" s="8">
        <v>170</v>
      </c>
    </row>
    <row r="177" spans="1:33" ht="13.5" x14ac:dyDescent="0.35">
      <c r="A177" s="39">
        <v>10003928</v>
      </c>
      <c r="B177" s="39" t="s">
        <v>278</v>
      </c>
      <c r="C177" s="40"/>
      <c r="D177" s="41" t="s">
        <v>62</v>
      </c>
      <c r="E177" s="42">
        <v>110568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2">
        <v>110568</v>
      </c>
      <c r="R177" s="43">
        <v>36003</v>
      </c>
      <c r="S177" s="43">
        <v>6707</v>
      </c>
      <c r="T177" s="43">
        <v>43409</v>
      </c>
      <c r="U177" s="43">
        <v>8901</v>
      </c>
      <c r="V177" s="44">
        <v>3880</v>
      </c>
      <c r="W177" s="42">
        <v>98900</v>
      </c>
      <c r="X177" s="43">
        <v>0</v>
      </c>
      <c r="Y177" s="43">
        <v>0</v>
      </c>
      <c r="Z177" s="42">
        <v>0</v>
      </c>
      <c r="AA177" s="45">
        <v>209468</v>
      </c>
      <c r="AB177" s="42">
        <v>278575</v>
      </c>
      <c r="AC177" s="42">
        <v>-69107</v>
      </c>
      <c r="AD177" s="46">
        <v>-0.24807322983038699</v>
      </c>
      <c r="AE177" s="6"/>
      <c r="AG177" s="8">
        <v>171</v>
      </c>
    </row>
    <row r="178" spans="1:33" ht="13.5" x14ac:dyDescent="0.35">
      <c r="A178" s="39">
        <v>10006842</v>
      </c>
      <c r="B178" s="39" t="s">
        <v>279</v>
      </c>
      <c r="C178" s="40"/>
      <c r="D178" s="41" t="s">
        <v>39</v>
      </c>
      <c r="E178" s="42">
        <v>32726661</v>
      </c>
      <c r="F178" s="43">
        <v>996089</v>
      </c>
      <c r="G178" s="43">
        <v>533147</v>
      </c>
      <c r="H178" s="43">
        <v>465315</v>
      </c>
      <c r="I178" s="43">
        <v>48985</v>
      </c>
      <c r="J178" s="43">
        <v>229655</v>
      </c>
      <c r="K178" s="43">
        <v>0</v>
      </c>
      <c r="L178" s="43">
        <v>783831</v>
      </c>
      <c r="M178" s="43">
        <v>37011</v>
      </c>
      <c r="N178" s="43">
        <v>162450</v>
      </c>
      <c r="O178" s="43">
        <v>0</v>
      </c>
      <c r="P178" s="43">
        <v>0</v>
      </c>
      <c r="Q178" s="42">
        <v>35983144</v>
      </c>
      <c r="R178" s="43">
        <v>626748</v>
      </c>
      <c r="S178" s="43">
        <v>21090</v>
      </c>
      <c r="T178" s="43">
        <v>150759</v>
      </c>
      <c r="U178" s="43">
        <v>523198</v>
      </c>
      <c r="V178" s="44">
        <v>151600</v>
      </c>
      <c r="W178" s="42">
        <v>1473395</v>
      </c>
      <c r="X178" s="43">
        <v>0</v>
      </c>
      <c r="Y178" s="43">
        <v>0</v>
      </c>
      <c r="Z178" s="42">
        <v>0</v>
      </c>
      <c r="AA178" s="45">
        <v>37456539</v>
      </c>
      <c r="AB178" s="42">
        <v>36307265</v>
      </c>
      <c r="AC178" s="42">
        <v>1149274</v>
      </c>
      <c r="AD178" s="46">
        <v>3.1654105590162199E-2</v>
      </c>
      <c r="AE178" s="6"/>
      <c r="AG178" s="8">
        <v>172</v>
      </c>
    </row>
    <row r="179" spans="1:33" ht="13.5" x14ac:dyDescent="0.35">
      <c r="A179" s="39">
        <v>10003956</v>
      </c>
      <c r="B179" s="39" t="s">
        <v>280</v>
      </c>
      <c r="C179" s="40"/>
      <c r="D179" s="41" t="s">
        <v>39</v>
      </c>
      <c r="E179" s="42">
        <v>507533</v>
      </c>
      <c r="F179" s="43">
        <v>0</v>
      </c>
      <c r="G179" s="43">
        <v>0</v>
      </c>
      <c r="H179" s="43">
        <v>4630</v>
      </c>
      <c r="I179" s="43">
        <v>1023</v>
      </c>
      <c r="J179" s="43">
        <v>30083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2">
        <v>543269</v>
      </c>
      <c r="R179" s="43">
        <v>543700</v>
      </c>
      <c r="S179" s="43">
        <v>121862</v>
      </c>
      <c r="T179" s="43">
        <v>17402</v>
      </c>
      <c r="U179" s="43">
        <v>150605</v>
      </c>
      <c r="V179" s="44">
        <v>43750</v>
      </c>
      <c r="W179" s="42">
        <v>877319</v>
      </c>
      <c r="X179" s="43">
        <v>0</v>
      </c>
      <c r="Y179" s="43">
        <v>0</v>
      </c>
      <c r="Z179" s="42">
        <v>0</v>
      </c>
      <c r="AA179" s="45">
        <v>1420588</v>
      </c>
      <c r="AB179" s="42">
        <v>1417775</v>
      </c>
      <c r="AC179" s="42">
        <v>2813</v>
      </c>
      <c r="AD179" s="46">
        <v>1.9840947964239698E-3</v>
      </c>
      <c r="AE179" s="6"/>
      <c r="AG179" s="8">
        <v>173</v>
      </c>
    </row>
    <row r="180" spans="1:33" ht="13.5" x14ac:dyDescent="0.35">
      <c r="A180" s="39">
        <v>10003945</v>
      </c>
      <c r="B180" s="39" t="s">
        <v>281</v>
      </c>
      <c r="C180" s="40" t="s">
        <v>282</v>
      </c>
      <c r="D180" s="41" t="s">
        <v>39</v>
      </c>
      <c r="E180" s="42">
        <v>196391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2">
        <v>196391</v>
      </c>
      <c r="R180" s="43">
        <v>82245</v>
      </c>
      <c r="S180" s="43">
        <v>6613</v>
      </c>
      <c r="T180" s="43">
        <v>0</v>
      </c>
      <c r="U180" s="43">
        <v>41466</v>
      </c>
      <c r="V180" s="44">
        <v>7227</v>
      </c>
      <c r="W180" s="42">
        <v>137551</v>
      </c>
      <c r="X180" s="43">
        <v>0</v>
      </c>
      <c r="Y180" s="43">
        <v>0</v>
      </c>
      <c r="Z180" s="42">
        <v>0</v>
      </c>
      <c r="AA180" s="45">
        <v>333942</v>
      </c>
      <c r="AB180" s="42">
        <v>337126</v>
      </c>
      <c r="AC180" s="42">
        <v>-3184</v>
      </c>
      <c r="AD180" s="46">
        <v>-9.4445400236113503E-3</v>
      </c>
      <c r="AE180" s="6"/>
      <c r="AG180" s="8">
        <v>174</v>
      </c>
    </row>
    <row r="181" spans="1:33" ht="13.5" x14ac:dyDescent="0.35">
      <c r="A181" s="39">
        <v>10003957</v>
      </c>
      <c r="B181" s="39" t="s">
        <v>283</v>
      </c>
      <c r="C181" s="40"/>
      <c r="D181" s="41" t="s">
        <v>39</v>
      </c>
      <c r="E181" s="42">
        <v>6829101</v>
      </c>
      <c r="F181" s="43">
        <v>387490</v>
      </c>
      <c r="G181" s="43">
        <v>86355</v>
      </c>
      <c r="H181" s="43">
        <v>122695</v>
      </c>
      <c r="I181" s="43">
        <v>79186</v>
      </c>
      <c r="J181" s="43">
        <v>312081</v>
      </c>
      <c r="K181" s="43">
        <v>12377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2">
        <v>7829285</v>
      </c>
      <c r="R181" s="43">
        <v>2592371</v>
      </c>
      <c r="S181" s="43">
        <v>428669</v>
      </c>
      <c r="T181" s="43">
        <v>406805</v>
      </c>
      <c r="U181" s="43">
        <v>442309</v>
      </c>
      <c r="V181" s="44">
        <v>200207</v>
      </c>
      <c r="W181" s="42">
        <v>4070361</v>
      </c>
      <c r="X181" s="43">
        <v>0</v>
      </c>
      <c r="Y181" s="43">
        <v>0</v>
      </c>
      <c r="Z181" s="42">
        <v>0</v>
      </c>
      <c r="AA181" s="45">
        <v>11899646</v>
      </c>
      <c r="AB181" s="42">
        <v>11975928</v>
      </c>
      <c r="AC181" s="42">
        <v>-76282</v>
      </c>
      <c r="AD181" s="46">
        <v>-6.3696107725430603E-3</v>
      </c>
      <c r="AE181" s="6"/>
      <c r="AG181" s="8">
        <v>175</v>
      </c>
    </row>
    <row r="182" spans="1:33" ht="13.5" x14ac:dyDescent="0.35">
      <c r="A182" s="39">
        <v>10003958</v>
      </c>
      <c r="B182" s="39" t="s">
        <v>284</v>
      </c>
      <c r="C182" s="40"/>
      <c r="D182" s="41" t="s">
        <v>39</v>
      </c>
      <c r="E182" s="42">
        <v>513012</v>
      </c>
      <c r="F182" s="43">
        <v>0</v>
      </c>
      <c r="G182" s="43">
        <v>0</v>
      </c>
      <c r="H182" s="43">
        <v>0</v>
      </c>
      <c r="I182" s="43">
        <v>27695</v>
      </c>
      <c r="J182" s="43">
        <v>14959</v>
      </c>
      <c r="K182" s="43">
        <v>0</v>
      </c>
      <c r="L182" s="43">
        <v>176746</v>
      </c>
      <c r="M182" s="43">
        <v>0</v>
      </c>
      <c r="N182" s="43">
        <v>0</v>
      </c>
      <c r="O182" s="43">
        <v>0</v>
      </c>
      <c r="P182" s="43">
        <v>0</v>
      </c>
      <c r="Q182" s="42">
        <v>732412</v>
      </c>
      <c r="R182" s="43">
        <v>0</v>
      </c>
      <c r="S182" s="43">
        <v>0</v>
      </c>
      <c r="T182" s="43">
        <v>0</v>
      </c>
      <c r="U182" s="43">
        <v>1000</v>
      </c>
      <c r="V182" s="44">
        <v>0</v>
      </c>
      <c r="W182" s="42">
        <v>1000</v>
      </c>
      <c r="X182" s="43">
        <v>500000</v>
      </c>
      <c r="Y182" s="43">
        <v>0</v>
      </c>
      <c r="Z182" s="42">
        <v>500000</v>
      </c>
      <c r="AA182" s="45">
        <v>1233412</v>
      </c>
      <c r="AB182" s="42">
        <v>1328560</v>
      </c>
      <c r="AC182" s="42">
        <v>-95148</v>
      </c>
      <c r="AD182" s="46">
        <v>-7.1617390257120495E-2</v>
      </c>
      <c r="AE182" s="6"/>
      <c r="AG182" s="8">
        <v>176</v>
      </c>
    </row>
    <row r="183" spans="1:33" ht="13.5" x14ac:dyDescent="0.35">
      <c r="A183" s="39">
        <v>10007784</v>
      </c>
      <c r="B183" s="39" t="s">
        <v>285</v>
      </c>
      <c r="C183" s="40" t="s">
        <v>286</v>
      </c>
      <c r="D183" s="41" t="s">
        <v>48</v>
      </c>
      <c r="E183" s="42">
        <v>22814560</v>
      </c>
      <c r="F183" s="43">
        <v>108211</v>
      </c>
      <c r="G183" s="43">
        <v>969265</v>
      </c>
      <c r="H183" s="43">
        <v>939890</v>
      </c>
      <c r="I183" s="43">
        <v>222540</v>
      </c>
      <c r="J183" s="43">
        <v>1290758</v>
      </c>
      <c r="K183" s="43">
        <v>0</v>
      </c>
      <c r="L183" s="43">
        <v>1820257</v>
      </c>
      <c r="M183" s="43">
        <v>98697</v>
      </c>
      <c r="N183" s="43">
        <v>816354</v>
      </c>
      <c r="O183" s="43">
        <v>0</v>
      </c>
      <c r="P183" s="43">
        <v>0</v>
      </c>
      <c r="Q183" s="42">
        <v>29080532</v>
      </c>
      <c r="R183" s="43">
        <v>118171</v>
      </c>
      <c r="S183" s="43">
        <v>353</v>
      </c>
      <c r="T183" s="43">
        <v>7353</v>
      </c>
      <c r="U183" s="43">
        <v>446546</v>
      </c>
      <c r="V183" s="44">
        <v>95320</v>
      </c>
      <c r="W183" s="42">
        <v>667743</v>
      </c>
      <c r="X183" s="43">
        <v>0</v>
      </c>
      <c r="Y183" s="43">
        <v>0</v>
      </c>
      <c r="Z183" s="42">
        <v>0</v>
      </c>
      <c r="AA183" s="45">
        <v>29748275</v>
      </c>
      <c r="AB183" s="42">
        <v>28581625</v>
      </c>
      <c r="AC183" s="42">
        <v>1166650</v>
      </c>
      <c r="AD183" s="46">
        <v>4.0818183010938001E-2</v>
      </c>
      <c r="AE183" s="6"/>
      <c r="AG183" s="8">
        <v>177</v>
      </c>
    </row>
    <row r="184" spans="1:33" ht="13.5" x14ac:dyDescent="0.35">
      <c r="A184" s="39">
        <v>10007797</v>
      </c>
      <c r="B184" s="39" t="s">
        <v>287</v>
      </c>
      <c r="C184" s="40"/>
      <c r="D184" s="41" t="s">
        <v>48</v>
      </c>
      <c r="E184" s="42">
        <v>298208</v>
      </c>
      <c r="F184" s="43">
        <v>0</v>
      </c>
      <c r="G184" s="43">
        <v>0</v>
      </c>
      <c r="H184" s="43">
        <v>0</v>
      </c>
      <c r="I184" s="43">
        <v>60116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2">
        <v>358324</v>
      </c>
      <c r="R184" s="43">
        <v>0</v>
      </c>
      <c r="S184" s="43">
        <v>0</v>
      </c>
      <c r="T184" s="43">
        <v>305557</v>
      </c>
      <c r="U184" s="43">
        <v>31074</v>
      </c>
      <c r="V184" s="44">
        <v>5628</v>
      </c>
      <c r="W184" s="42">
        <v>342259</v>
      </c>
      <c r="X184" s="43">
        <v>0</v>
      </c>
      <c r="Y184" s="43">
        <v>0</v>
      </c>
      <c r="Z184" s="42">
        <v>0</v>
      </c>
      <c r="AA184" s="45">
        <v>700583</v>
      </c>
      <c r="AB184" s="42">
        <v>516191</v>
      </c>
      <c r="AC184" s="42">
        <v>184392</v>
      </c>
      <c r="AD184" s="46">
        <v>0.35721661168056001</v>
      </c>
      <c r="AE184" s="6"/>
      <c r="AG184" s="8">
        <v>178</v>
      </c>
    </row>
    <row r="185" spans="1:33" ht="13.5" x14ac:dyDescent="0.35">
      <c r="A185" s="39">
        <v>10013109</v>
      </c>
      <c r="B185" s="39" t="s">
        <v>288</v>
      </c>
      <c r="C185" s="40" t="s">
        <v>289</v>
      </c>
      <c r="D185" s="41" t="s">
        <v>48</v>
      </c>
      <c r="E185" s="42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2">
        <v>0</v>
      </c>
      <c r="R185" s="43">
        <v>25030</v>
      </c>
      <c r="S185" s="43">
        <v>2610</v>
      </c>
      <c r="T185" s="43">
        <v>0</v>
      </c>
      <c r="U185" s="43">
        <v>1000</v>
      </c>
      <c r="V185" s="44">
        <v>1777</v>
      </c>
      <c r="W185" s="42">
        <v>30417</v>
      </c>
      <c r="X185" s="43">
        <v>0</v>
      </c>
      <c r="Y185" s="43">
        <v>0</v>
      </c>
      <c r="Z185" s="42">
        <v>0</v>
      </c>
      <c r="AA185" s="45">
        <v>30417</v>
      </c>
      <c r="AB185" s="42">
        <v>29948</v>
      </c>
      <c r="AC185" s="42">
        <v>469</v>
      </c>
      <c r="AD185" s="46">
        <v>1.56604781621477E-2</v>
      </c>
      <c r="AE185" s="6"/>
      <c r="AG185" s="8">
        <v>179</v>
      </c>
    </row>
    <row r="186" spans="1:33" ht="13.5" x14ac:dyDescent="0.35">
      <c r="A186" s="39">
        <v>10007769</v>
      </c>
      <c r="B186" s="39" t="s">
        <v>290</v>
      </c>
      <c r="C186" s="40"/>
      <c r="D186" s="41" t="s">
        <v>48</v>
      </c>
      <c r="E186" s="42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0</v>
      </c>
      <c r="Q186" s="42">
        <v>0</v>
      </c>
      <c r="R186" s="43">
        <v>0</v>
      </c>
      <c r="S186" s="43">
        <v>0</v>
      </c>
      <c r="T186" s="43">
        <v>0</v>
      </c>
      <c r="U186" s="43">
        <v>2300</v>
      </c>
      <c r="V186" s="44">
        <v>0</v>
      </c>
      <c r="W186" s="42">
        <v>2300</v>
      </c>
      <c r="X186" s="43">
        <v>838062</v>
      </c>
      <c r="Y186" s="43">
        <v>0</v>
      </c>
      <c r="Z186" s="42">
        <v>838062</v>
      </c>
      <c r="AA186" s="45">
        <v>840362</v>
      </c>
      <c r="AB186" s="42">
        <v>840728</v>
      </c>
      <c r="AC186" s="42">
        <v>-366</v>
      </c>
      <c r="AD186" s="46">
        <v>-4.3533699365312E-4</v>
      </c>
      <c r="AE186" s="6"/>
      <c r="AG186" s="8">
        <v>180</v>
      </c>
    </row>
    <row r="187" spans="1:33" ht="13.5" x14ac:dyDescent="0.35">
      <c r="A187" s="39">
        <v>10004036</v>
      </c>
      <c r="B187" s="39" t="s">
        <v>291</v>
      </c>
      <c r="C187" s="40" t="s">
        <v>292</v>
      </c>
      <c r="D187" s="41" t="s">
        <v>48</v>
      </c>
      <c r="E187" s="42">
        <v>4929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2">
        <v>4929</v>
      </c>
      <c r="R187" s="43">
        <v>0</v>
      </c>
      <c r="S187" s="43">
        <v>0</v>
      </c>
      <c r="T187" s="43">
        <v>0</v>
      </c>
      <c r="U187" s="43">
        <v>1000</v>
      </c>
      <c r="V187" s="44">
        <v>0</v>
      </c>
      <c r="W187" s="42">
        <v>1000</v>
      </c>
      <c r="X187" s="43">
        <v>715000</v>
      </c>
      <c r="Y187" s="43">
        <v>0</v>
      </c>
      <c r="Z187" s="42">
        <v>715000</v>
      </c>
      <c r="AA187" s="45">
        <v>720929</v>
      </c>
      <c r="AB187" s="42">
        <v>724168</v>
      </c>
      <c r="AC187" s="42">
        <v>-3239</v>
      </c>
      <c r="AD187" s="46">
        <v>-4.4727190375713896E-3</v>
      </c>
      <c r="AE187" s="6"/>
      <c r="AG187" s="8">
        <v>181</v>
      </c>
    </row>
    <row r="188" spans="1:33" ht="27" x14ac:dyDescent="0.35">
      <c r="A188" s="39">
        <v>10067623</v>
      </c>
      <c r="B188" s="39" t="s">
        <v>293</v>
      </c>
      <c r="C188" s="40" t="s">
        <v>294</v>
      </c>
      <c r="D188" s="41" t="s">
        <v>48</v>
      </c>
      <c r="E188" s="42">
        <v>60419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2">
        <v>60419</v>
      </c>
      <c r="R188" s="43">
        <v>2903</v>
      </c>
      <c r="S188" s="43">
        <v>85</v>
      </c>
      <c r="T188" s="43">
        <v>0</v>
      </c>
      <c r="U188" s="43">
        <v>2214</v>
      </c>
      <c r="V188" s="44">
        <v>829</v>
      </c>
      <c r="W188" s="42">
        <v>6031</v>
      </c>
      <c r="X188" s="43">
        <v>0</v>
      </c>
      <c r="Y188" s="43">
        <v>0</v>
      </c>
      <c r="Z188" s="42">
        <v>0</v>
      </c>
      <c r="AA188" s="45">
        <v>66450</v>
      </c>
      <c r="AB188" s="42">
        <v>51247</v>
      </c>
      <c r="AC188" s="42">
        <v>15203</v>
      </c>
      <c r="AD188" s="46">
        <v>0.29666126797666198</v>
      </c>
      <c r="AE188" s="6"/>
      <c r="AG188" s="8">
        <v>182</v>
      </c>
    </row>
    <row r="189" spans="1:33" ht="13.5" x14ac:dyDescent="0.35">
      <c r="A189" s="39">
        <v>10004048</v>
      </c>
      <c r="B189" s="39" t="s">
        <v>295</v>
      </c>
      <c r="C189" s="40"/>
      <c r="D189" s="41" t="s">
        <v>48</v>
      </c>
      <c r="E189" s="42">
        <v>1839277</v>
      </c>
      <c r="F189" s="43">
        <v>48240</v>
      </c>
      <c r="G189" s="43">
        <v>33056</v>
      </c>
      <c r="H189" s="43">
        <v>2315</v>
      </c>
      <c r="I189" s="43">
        <v>56116</v>
      </c>
      <c r="J189" s="43">
        <v>158252</v>
      </c>
      <c r="K189" s="43">
        <v>86030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2">
        <v>2223286</v>
      </c>
      <c r="R189" s="43">
        <v>2181541</v>
      </c>
      <c r="S189" s="43">
        <v>247049</v>
      </c>
      <c r="T189" s="43">
        <v>185363</v>
      </c>
      <c r="U189" s="43">
        <v>197297</v>
      </c>
      <c r="V189" s="44">
        <v>96890</v>
      </c>
      <c r="W189" s="42">
        <v>2908140</v>
      </c>
      <c r="X189" s="43">
        <v>0</v>
      </c>
      <c r="Y189" s="43">
        <v>0</v>
      </c>
      <c r="Z189" s="42">
        <v>0</v>
      </c>
      <c r="AA189" s="45">
        <v>5131426</v>
      </c>
      <c r="AB189" s="42">
        <v>5355799</v>
      </c>
      <c r="AC189" s="42">
        <v>-224373</v>
      </c>
      <c r="AD189" s="46">
        <v>-4.1893469116372699E-2</v>
      </c>
      <c r="AE189" s="6"/>
      <c r="AG189" s="8">
        <v>183</v>
      </c>
    </row>
    <row r="190" spans="1:33" ht="13.5" x14ac:dyDescent="0.35">
      <c r="A190" s="39">
        <v>10062810</v>
      </c>
      <c r="B190" s="39" t="s">
        <v>296</v>
      </c>
      <c r="C190" s="40"/>
      <c r="D190" s="41" t="s">
        <v>48</v>
      </c>
      <c r="E190" s="42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0</v>
      </c>
      <c r="Q190" s="42">
        <v>0</v>
      </c>
      <c r="R190" s="43">
        <v>0</v>
      </c>
      <c r="S190" s="43">
        <v>0</v>
      </c>
      <c r="T190" s="43">
        <v>0</v>
      </c>
      <c r="U190" s="43">
        <v>2607</v>
      </c>
      <c r="V190" s="44">
        <v>0</v>
      </c>
      <c r="W190" s="42">
        <v>2607</v>
      </c>
      <c r="X190" s="43">
        <v>0</v>
      </c>
      <c r="Y190" s="43">
        <v>0</v>
      </c>
      <c r="Z190" s="42">
        <v>0</v>
      </c>
      <c r="AA190" s="45">
        <v>2607</v>
      </c>
      <c r="AB190" s="42">
        <v>2964</v>
      </c>
      <c r="AC190" s="42">
        <v>-357</v>
      </c>
      <c r="AD190" s="46">
        <v>-0.120445344129555</v>
      </c>
      <c r="AE190" s="6"/>
      <c r="AG190" s="8">
        <v>184</v>
      </c>
    </row>
    <row r="191" spans="1:33" ht="13.5" x14ac:dyDescent="0.35">
      <c r="A191" s="39">
        <v>10004063</v>
      </c>
      <c r="B191" s="39" t="s">
        <v>297</v>
      </c>
      <c r="C191" s="40"/>
      <c r="D191" s="41" t="s">
        <v>48</v>
      </c>
      <c r="E191" s="42">
        <v>6691</v>
      </c>
      <c r="F191" s="43">
        <v>0</v>
      </c>
      <c r="G191" s="43">
        <v>0</v>
      </c>
      <c r="H191" s="43">
        <v>148160</v>
      </c>
      <c r="I191" s="43">
        <v>0</v>
      </c>
      <c r="J191" s="43">
        <v>102749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2">
        <v>257600</v>
      </c>
      <c r="R191" s="43">
        <v>16474</v>
      </c>
      <c r="S191" s="43">
        <v>19</v>
      </c>
      <c r="T191" s="43">
        <v>7987</v>
      </c>
      <c r="U191" s="43">
        <v>127263</v>
      </c>
      <c r="V191" s="44">
        <v>33590</v>
      </c>
      <c r="W191" s="42">
        <v>185333</v>
      </c>
      <c r="X191" s="43">
        <v>0</v>
      </c>
      <c r="Y191" s="43">
        <v>0</v>
      </c>
      <c r="Z191" s="42">
        <v>0</v>
      </c>
      <c r="AA191" s="45">
        <v>442933</v>
      </c>
      <c r="AB191" s="42">
        <v>339658</v>
      </c>
      <c r="AC191" s="42">
        <v>103275</v>
      </c>
      <c r="AD191" s="46">
        <v>0.30405584440819899</v>
      </c>
      <c r="AE191" s="6"/>
      <c r="AG191" s="8">
        <v>185</v>
      </c>
    </row>
    <row r="192" spans="1:33" ht="13.5" x14ac:dyDescent="0.35">
      <c r="A192" s="39">
        <v>10007771</v>
      </c>
      <c r="B192" s="39" t="s">
        <v>298</v>
      </c>
      <c r="C192" s="40"/>
      <c r="D192" s="41" t="s">
        <v>48</v>
      </c>
      <c r="E192" s="42">
        <v>1404589</v>
      </c>
      <c r="F192" s="43">
        <v>0</v>
      </c>
      <c r="G192" s="43">
        <v>0</v>
      </c>
      <c r="H192" s="43">
        <v>0</v>
      </c>
      <c r="I192" s="43">
        <v>0</v>
      </c>
      <c r="J192" s="43">
        <v>67540</v>
      </c>
      <c r="K192" s="43">
        <v>0</v>
      </c>
      <c r="L192" s="43">
        <v>173870</v>
      </c>
      <c r="M192" s="43">
        <v>0</v>
      </c>
      <c r="N192" s="43">
        <v>33310</v>
      </c>
      <c r="O192" s="43">
        <v>0</v>
      </c>
      <c r="P192" s="43">
        <v>0</v>
      </c>
      <c r="Q192" s="42">
        <v>1679309</v>
      </c>
      <c r="R192" s="43">
        <v>0</v>
      </c>
      <c r="S192" s="43">
        <v>0</v>
      </c>
      <c r="T192" s="43">
        <v>0</v>
      </c>
      <c r="U192" s="43">
        <v>4090</v>
      </c>
      <c r="V192" s="44">
        <v>0</v>
      </c>
      <c r="W192" s="42">
        <v>4090</v>
      </c>
      <c r="X192" s="43">
        <v>643822</v>
      </c>
      <c r="Y192" s="43">
        <v>0</v>
      </c>
      <c r="Z192" s="42">
        <v>643822</v>
      </c>
      <c r="AA192" s="45">
        <v>2327221</v>
      </c>
      <c r="AB192" s="42">
        <v>2513746</v>
      </c>
      <c r="AC192" s="42">
        <v>-186525</v>
      </c>
      <c r="AD192" s="46">
        <v>-7.4202007680967005E-2</v>
      </c>
      <c r="AE192" s="6"/>
      <c r="AG192" s="8">
        <v>186</v>
      </c>
    </row>
    <row r="193" spans="1:33" ht="13.5" x14ac:dyDescent="0.35">
      <c r="A193" s="39">
        <v>10022285</v>
      </c>
      <c r="B193" s="39" t="s">
        <v>299</v>
      </c>
      <c r="C193" s="40" t="s">
        <v>300</v>
      </c>
      <c r="D193" s="41" t="s">
        <v>48</v>
      </c>
      <c r="E193" s="42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2">
        <v>0</v>
      </c>
      <c r="R193" s="43">
        <v>188468</v>
      </c>
      <c r="S193" s="43">
        <v>28617</v>
      </c>
      <c r="T193" s="43">
        <v>0</v>
      </c>
      <c r="U193" s="43">
        <v>1974</v>
      </c>
      <c r="V193" s="44">
        <v>10367</v>
      </c>
      <c r="W193" s="42">
        <v>229426</v>
      </c>
      <c r="X193" s="43">
        <v>0</v>
      </c>
      <c r="Y193" s="43">
        <v>0</v>
      </c>
      <c r="Z193" s="42">
        <v>0</v>
      </c>
      <c r="AA193" s="45">
        <v>229426</v>
      </c>
      <c r="AB193" s="42">
        <v>194919</v>
      </c>
      <c r="AC193" s="42">
        <v>34507</v>
      </c>
      <c r="AD193" s="46">
        <v>0.17703251094044201</v>
      </c>
      <c r="AE193" s="6"/>
      <c r="AG193" s="8">
        <v>187</v>
      </c>
    </row>
    <row r="194" spans="1:33" ht="13.5" x14ac:dyDescent="0.35">
      <c r="A194" s="39">
        <v>10004075</v>
      </c>
      <c r="B194" s="39" t="s">
        <v>301</v>
      </c>
      <c r="C194" s="40"/>
      <c r="D194" s="41" t="s">
        <v>48</v>
      </c>
      <c r="E194" s="42">
        <v>943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2">
        <v>943</v>
      </c>
      <c r="R194" s="43">
        <v>15883</v>
      </c>
      <c r="S194" s="43">
        <v>1301</v>
      </c>
      <c r="T194" s="43">
        <v>10675</v>
      </c>
      <c r="U194" s="43">
        <v>6537</v>
      </c>
      <c r="V194" s="44">
        <v>1570</v>
      </c>
      <c r="W194" s="42">
        <v>35966</v>
      </c>
      <c r="X194" s="43">
        <v>0</v>
      </c>
      <c r="Y194" s="43">
        <v>0</v>
      </c>
      <c r="Z194" s="42">
        <v>0</v>
      </c>
      <c r="AA194" s="45">
        <v>36909</v>
      </c>
      <c r="AB194" s="42">
        <v>36892</v>
      </c>
      <c r="AC194" s="42">
        <v>17</v>
      </c>
      <c r="AD194" s="46">
        <v>4.6080451046297299E-4</v>
      </c>
      <c r="AE194" s="6"/>
      <c r="AG194" s="8">
        <v>188</v>
      </c>
    </row>
    <row r="195" spans="1:33" ht="13.5" x14ac:dyDescent="0.35">
      <c r="A195" s="39">
        <v>10004078</v>
      </c>
      <c r="B195" s="39" t="s">
        <v>302</v>
      </c>
      <c r="C195" s="40" t="s">
        <v>303</v>
      </c>
      <c r="D195" s="41" t="s">
        <v>48</v>
      </c>
      <c r="E195" s="42">
        <v>5484639</v>
      </c>
      <c r="F195" s="43">
        <v>1174033</v>
      </c>
      <c r="G195" s="43">
        <v>110229</v>
      </c>
      <c r="H195" s="43">
        <v>0</v>
      </c>
      <c r="I195" s="43">
        <v>115577</v>
      </c>
      <c r="J195" s="43">
        <v>105245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3">
        <v>0</v>
      </c>
      <c r="Q195" s="42">
        <v>6989723</v>
      </c>
      <c r="R195" s="43">
        <v>1172174</v>
      </c>
      <c r="S195" s="43">
        <v>94884</v>
      </c>
      <c r="T195" s="43">
        <v>1332808</v>
      </c>
      <c r="U195" s="43">
        <v>356675</v>
      </c>
      <c r="V195" s="44">
        <v>103140</v>
      </c>
      <c r="W195" s="42">
        <v>3059681</v>
      </c>
      <c r="X195" s="43">
        <v>0</v>
      </c>
      <c r="Y195" s="43">
        <v>0</v>
      </c>
      <c r="Z195" s="42">
        <v>0</v>
      </c>
      <c r="AA195" s="45">
        <v>10049404</v>
      </c>
      <c r="AB195" s="42">
        <v>10340646</v>
      </c>
      <c r="AC195" s="42">
        <v>-291242</v>
      </c>
      <c r="AD195" s="46">
        <v>-2.81647780999369E-2</v>
      </c>
      <c r="AE195" s="6"/>
      <c r="AG195" s="8">
        <v>189</v>
      </c>
    </row>
    <row r="196" spans="1:33" ht="13.5" x14ac:dyDescent="0.35">
      <c r="A196" s="39">
        <v>10000948</v>
      </c>
      <c r="B196" s="39" t="s">
        <v>304</v>
      </c>
      <c r="C196" s="40" t="s">
        <v>305</v>
      </c>
      <c r="D196" s="41" t="s">
        <v>48</v>
      </c>
      <c r="E196" s="42">
        <v>2710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3">
        <v>0</v>
      </c>
      <c r="Q196" s="42">
        <v>2710</v>
      </c>
      <c r="R196" s="43">
        <v>26845</v>
      </c>
      <c r="S196" s="43">
        <v>2096</v>
      </c>
      <c r="T196" s="43">
        <v>15448</v>
      </c>
      <c r="U196" s="43">
        <v>1539</v>
      </c>
      <c r="V196" s="44">
        <v>2103</v>
      </c>
      <c r="W196" s="42">
        <v>48031</v>
      </c>
      <c r="X196" s="43">
        <v>0</v>
      </c>
      <c r="Y196" s="43">
        <v>0</v>
      </c>
      <c r="Z196" s="42">
        <v>0</v>
      </c>
      <c r="AA196" s="45">
        <v>50741</v>
      </c>
      <c r="AB196" s="42">
        <v>69227</v>
      </c>
      <c r="AC196" s="42">
        <v>-18486</v>
      </c>
      <c r="AD196" s="46">
        <v>-0.26703453854709902</v>
      </c>
      <c r="AE196" s="6"/>
      <c r="AG196" s="8">
        <v>190</v>
      </c>
    </row>
    <row r="197" spans="1:33" ht="13.5" x14ac:dyDescent="0.35">
      <c r="A197" s="39">
        <v>10004112</v>
      </c>
      <c r="B197" s="39" t="s">
        <v>306</v>
      </c>
      <c r="C197" s="40"/>
      <c r="D197" s="41" t="s">
        <v>62</v>
      </c>
      <c r="E197" s="42">
        <v>131658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0</v>
      </c>
      <c r="Q197" s="42">
        <v>131658</v>
      </c>
      <c r="R197" s="43">
        <v>189496</v>
      </c>
      <c r="S197" s="43">
        <v>26387</v>
      </c>
      <c r="T197" s="43">
        <v>69308</v>
      </c>
      <c r="U197" s="43">
        <v>30088</v>
      </c>
      <c r="V197" s="44">
        <v>16617</v>
      </c>
      <c r="W197" s="42">
        <v>331896</v>
      </c>
      <c r="X197" s="43">
        <v>0</v>
      </c>
      <c r="Y197" s="43">
        <v>0</v>
      </c>
      <c r="Z197" s="42">
        <v>0</v>
      </c>
      <c r="AA197" s="45">
        <v>463554</v>
      </c>
      <c r="AB197" s="42">
        <v>390576</v>
      </c>
      <c r="AC197" s="42">
        <v>72978</v>
      </c>
      <c r="AD197" s="46">
        <v>0.18684711810249499</v>
      </c>
      <c r="AE197" s="6"/>
      <c r="AG197" s="8">
        <v>191</v>
      </c>
    </row>
    <row r="198" spans="1:33" ht="13.5" x14ac:dyDescent="0.35">
      <c r="A198" s="39">
        <v>10004113</v>
      </c>
      <c r="B198" s="39" t="s">
        <v>307</v>
      </c>
      <c r="C198" s="40"/>
      <c r="D198" s="41" t="s">
        <v>62</v>
      </c>
      <c r="E198" s="42">
        <v>6721178</v>
      </c>
      <c r="F198" s="43">
        <v>0</v>
      </c>
      <c r="G198" s="43">
        <v>765366</v>
      </c>
      <c r="H198" s="43">
        <v>344935</v>
      </c>
      <c r="I198" s="43">
        <v>2906</v>
      </c>
      <c r="J198" s="43">
        <v>334065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3">
        <v>0</v>
      </c>
      <c r="Q198" s="42">
        <v>8168450</v>
      </c>
      <c r="R198" s="43">
        <v>368793</v>
      </c>
      <c r="S198" s="43">
        <v>5700</v>
      </c>
      <c r="T198" s="43">
        <v>107589</v>
      </c>
      <c r="U198" s="43">
        <v>450154</v>
      </c>
      <c r="V198" s="44">
        <v>115551</v>
      </c>
      <c r="W198" s="42">
        <v>1047787</v>
      </c>
      <c r="X198" s="43">
        <v>0</v>
      </c>
      <c r="Y198" s="43">
        <v>0</v>
      </c>
      <c r="Z198" s="42">
        <v>0</v>
      </c>
      <c r="AA198" s="45">
        <v>9216237</v>
      </c>
      <c r="AB198" s="42">
        <v>9363700</v>
      </c>
      <c r="AC198" s="42">
        <v>-147463</v>
      </c>
      <c r="AD198" s="46">
        <v>-1.5748368700406901E-2</v>
      </c>
      <c r="AE198" s="6"/>
      <c r="AG198" s="8">
        <v>192</v>
      </c>
    </row>
    <row r="199" spans="1:33" ht="81" x14ac:dyDescent="0.35">
      <c r="A199" s="39">
        <v>10023139</v>
      </c>
      <c r="B199" s="39" t="s">
        <v>308</v>
      </c>
      <c r="C199" s="40" t="s">
        <v>309</v>
      </c>
      <c r="D199" s="41" t="s">
        <v>39</v>
      </c>
      <c r="E199" s="42">
        <v>134215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2">
        <v>134215</v>
      </c>
      <c r="R199" s="43">
        <v>195026</v>
      </c>
      <c r="S199" s="43">
        <v>17667</v>
      </c>
      <c r="T199" s="43">
        <v>21102</v>
      </c>
      <c r="U199" s="43">
        <v>31643</v>
      </c>
      <c r="V199" s="44">
        <v>15788</v>
      </c>
      <c r="W199" s="42">
        <v>281226</v>
      </c>
      <c r="X199" s="43">
        <v>0</v>
      </c>
      <c r="Y199" s="43">
        <v>0</v>
      </c>
      <c r="Z199" s="42">
        <v>0</v>
      </c>
      <c r="AA199" s="45">
        <v>415441</v>
      </c>
      <c r="AB199" s="42">
        <v>436475</v>
      </c>
      <c r="AC199" s="42">
        <v>-21034</v>
      </c>
      <c r="AD199" s="46">
        <v>-4.8190618019359602E-2</v>
      </c>
      <c r="AE199" s="6"/>
      <c r="AG199" s="8">
        <v>193</v>
      </c>
    </row>
    <row r="200" spans="1:33" ht="40.5" x14ac:dyDescent="0.35">
      <c r="A200" s="39">
        <v>10024962</v>
      </c>
      <c r="B200" s="39" t="s">
        <v>310</v>
      </c>
      <c r="C200" s="40" t="s">
        <v>311</v>
      </c>
      <c r="D200" s="41" t="s">
        <v>59</v>
      </c>
      <c r="E200" s="42">
        <v>218986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2">
        <v>218986</v>
      </c>
      <c r="R200" s="43">
        <v>217470</v>
      </c>
      <c r="S200" s="43">
        <v>49819</v>
      </c>
      <c r="T200" s="43">
        <v>84440</v>
      </c>
      <c r="U200" s="43">
        <v>24809</v>
      </c>
      <c r="V200" s="44">
        <v>13181</v>
      </c>
      <c r="W200" s="42">
        <v>389719</v>
      </c>
      <c r="X200" s="43">
        <v>0</v>
      </c>
      <c r="Y200" s="43">
        <v>0</v>
      </c>
      <c r="Z200" s="42">
        <v>0</v>
      </c>
      <c r="AA200" s="45">
        <v>608705</v>
      </c>
      <c r="AB200" s="42">
        <v>663289</v>
      </c>
      <c r="AC200" s="42">
        <v>-54584</v>
      </c>
      <c r="AD200" s="46">
        <v>-8.2292937166152297E-2</v>
      </c>
      <c r="AE200" s="6"/>
      <c r="AG200" s="8">
        <v>194</v>
      </c>
    </row>
    <row r="201" spans="1:33" ht="13.5" x14ac:dyDescent="0.35">
      <c r="A201" s="39">
        <v>10009612</v>
      </c>
      <c r="B201" s="39" t="s">
        <v>312</v>
      </c>
      <c r="C201" s="40"/>
      <c r="D201" s="41" t="s">
        <v>39</v>
      </c>
      <c r="E201" s="42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2">
        <v>0</v>
      </c>
      <c r="R201" s="43">
        <v>758</v>
      </c>
      <c r="S201" s="43">
        <v>0</v>
      </c>
      <c r="T201" s="43">
        <v>3862</v>
      </c>
      <c r="U201" s="43">
        <v>1000</v>
      </c>
      <c r="V201" s="44">
        <v>237</v>
      </c>
      <c r="W201" s="42">
        <v>5857</v>
      </c>
      <c r="X201" s="43">
        <v>0</v>
      </c>
      <c r="Y201" s="43">
        <v>0</v>
      </c>
      <c r="Z201" s="42">
        <v>0</v>
      </c>
      <c r="AA201" s="45">
        <v>5857</v>
      </c>
      <c r="AB201" s="42">
        <v>7897</v>
      </c>
      <c r="AC201" s="42">
        <v>-2040</v>
      </c>
      <c r="AD201" s="46">
        <v>-0.25832594656198599</v>
      </c>
      <c r="AE201" s="6"/>
      <c r="AG201" s="8">
        <v>195</v>
      </c>
    </row>
    <row r="202" spans="1:33" ht="13.5" x14ac:dyDescent="0.35">
      <c r="A202" s="39">
        <v>10004144</v>
      </c>
      <c r="B202" s="39" t="s">
        <v>313</v>
      </c>
      <c r="C202" s="40" t="s">
        <v>314</v>
      </c>
      <c r="D202" s="41" t="s">
        <v>39</v>
      </c>
      <c r="E202" s="42">
        <v>20699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2">
        <v>20699</v>
      </c>
      <c r="R202" s="43">
        <v>5164</v>
      </c>
      <c r="S202" s="43">
        <v>527</v>
      </c>
      <c r="T202" s="43">
        <v>17765</v>
      </c>
      <c r="U202" s="43">
        <v>1061</v>
      </c>
      <c r="V202" s="44">
        <v>1126</v>
      </c>
      <c r="W202" s="42">
        <v>25643</v>
      </c>
      <c r="X202" s="43">
        <v>0</v>
      </c>
      <c r="Y202" s="43">
        <v>0</v>
      </c>
      <c r="Z202" s="42">
        <v>0</v>
      </c>
      <c r="AA202" s="45">
        <v>46342</v>
      </c>
      <c r="AB202" s="42">
        <v>36514</v>
      </c>
      <c r="AC202" s="42">
        <v>9828</v>
      </c>
      <c r="AD202" s="46">
        <v>0.269157035657556</v>
      </c>
      <c r="AE202" s="6"/>
      <c r="AG202" s="8">
        <v>196</v>
      </c>
    </row>
    <row r="203" spans="1:33" ht="13.5" x14ac:dyDescent="0.35">
      <c r="A203" s="39">
        <v>10007798</v>
      </c>
      <c r="B203" s="39" t="s">
        <v>315</v>
      </c>
      <c r="C203" s="40" t="s">
        <v>316</v>
      </c>
      <c r="D203" s="41" t="s">
        <v>39</v>
      </c>
      <c r="E203" s="42">
        <v>32361931</v>
      </c>
      <c r="F203" s="43">
        <v>262017</v>
      </c>
      <c r="G203" s="43">
        <v>1603466</v>
      </c>
      <c r="H203" s="43">
        <v>1412150</v>
      </c>
      <c r="I203" s="43">
        <v>245713</v>
      </c>
      <c r="J203" s="43">
        <v>715718</v>
      </c>
      <c r="K203" s="43">
        <v>0</v>
      </c>
      <c r="L203" s="43">
        <v>987505</v>
      </c>
      <c r="M203" s="43">
        <v>29160</v>
      </c>
      <c r="N203" s="43">
        <v>370699</v>
      </c>
      <c r="O203" s="43">
        <v>0</v>
      </c>
      <c r="P203" s="43">
        <v>0</v>
      </c>
      <c r="Q203" s="42">
        <v>37988359</v>
      </c>
      <c r="R203" s="43">
        <v>498651</v>
      </c>
      <c r="S203" s="43">
        <v>10218</v>
      </c>
      <c r="T203" s="43">
        <v>17704</v>
      </c>
      <c r="U203" s="43">
        <v>841362</v>
      </c>
      <c r="V203" s="44">
        <v>183027</v>
      </c>
      <c r="W203" s="42">
        <v>1550962</v>
      </c>
      <c r="X203" s="43">
        <v>0</v>
      </c>
      <c r="Y203" s="43">
        <v>0</v>
      </c>
      <c r="Z203" s="42">
        <v>0</v>
      </c>
      <c r="AA203" s="45">
        <v>39539321</v>
      </c>
      <c r="AB203" s="42">
        <v>36658600</v>
      </c>
      <c r="AC203" s="42">
        <v>2880721</v>
      </c>
      <c r="AD203" s="46">
        <v>7.8582406311206707E-2</v>
      </c>
      <c r="AE203" s="6"/>
      <c r="AG203" s="8">
        <v>197</v>
      </c>
    </row>
    <row r="204" spans="1:33" ht="13.5" x14ac:dyDescent="0.35">
      <c r="A204" s="39">
        <v>10004180</v>
      </c>
      <c r="B204" s="39" t="s">
        <v>317</v>
      </c>
      <c r="C204" s="40"/>
      <c r="D204" s="41" t="s">
        <v>39</v>
      </c>
      <c r="E204" s="42">
        <v>7128625</v>
      </c>
      <c r="F204" s="43">
        <v>427890</v>
      </c>
      <c r="G204" s="43">
        <v>280452</v>
      </c>
      <c r="H204" s="43">
        <v>312525</v>
      </c>
      <c r="I204" s="43">
        <v>127813</v>
      </c>
      <c r="J204" s="43">
        <v>480383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2">
        <v>8757688</v>
      </c>
      <c r="R204" s="43">
        <v>3188896</v>
      </c>
      <c r="S204" s="43">
        <v>472017</v>
      </c>
      <c r="T204" s="43">
        <v>716108</v>
      </c>
      <c r="U204" s="43">
        <v>612680</v>
      </c>
      <c r="V204" s="44">
        <v>278199</v>
      </c>
      <c r="W204" s="42">
        <v>5267900</v>
      </c>
      <c r="X204" s="43">
        <v>0</v>
      </c>
      <c r="Y204" s="43">
        <v>0</v>
      </c>
      <c r="Z204" s="42">
        <v>0</v>
      </c>
      <c r="AA204" s="45">
        <v>14025588</v>
      </c>
      <c r="AB204" s="42">
        <v>13074708</v>
      </c>
      <c r="AC204" s="42">
        <v>950880</v>
      </c>
      <c r="AD204" s="46">
        <v>7.2726671983802602E-2</v>
      </c>
      <c r="AE204" s="6"/>
      <c r="AG204" s="8">
        <v>198</v>
      </c>
    </row>
    <row r="205" spans="1:33" ht="13.5" x14ac:dyDescent="0.35">
      <c r="A205" s="39">
        <v>10023453</v>
      </c>
      <c r="B205" s="39" t="s">
        <v>318</v>
      </c>
      <c r="C205" s="40" t="s">
        <v>319</v>
      </c>
      <c r="D205" s="41" t="s">
        <v>50</v>
      </c>
      <c r="E205" s="42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2">
        <v>0</v>
      </c>
      <c r="R205" s="43">
        <v>0</v>
      </c>
      <c r="S205" s="43">
        <v>0</v>
      </c>
      <c r="T205" s="43">
        <v>41710</v>
      </c>
      <c r="U205" s="43">
        <v>1551</v>
      </c>
      <c r="V205" s="44">
        <v>622</v>
      </c>
      <c r="W205" s="42">
        <v>43883</v>
      </c>
      <c r="X205" s="43">
        <v>0</v>
      </c>
      <c r="Y205" s="43">
        <v>0</v>
      </c>
      <c r="Z205" s="42">
        <v>0</v>
      </c>
      <c r="AA205" s="45">
        <v>43883</v>
      </c>
      <c r="AB205" s="42">
        <v>49853</v>
      </c>
      <c r="AC205" s="42">
        <v>-5970</v>
      </c>
      <c r="AD205" s="46">
        <v>-0.119752071089002</v>
      </c>
      <c r="AE205" s="6"/>
      <c r="AG205" s="8">
        <v>199</v>
      </c>
    </row>
    <row r="206" spans="1:33" ht="13.5" x14ac:dyDescent="0.35">
      <c r="A206" s="39">
        <v>10004320</v>
      </c>
      <c r="B206" s="39" t="s">
        <v>320</v>
      </c>
      <c r="C206" s="40"/>
      <c r="D206" s="41" t="s">
        <v>48</v>
      </c>
      <c r="E206" s="42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2">
        <v>0</v>
      </c>
      <c r="R206" s="43">
        <v>23067</v>
      </c>
      <c r="S206" s="43">
        <v>299</v>
      </c>
      <c r="T206" s="43">
        <v>0</v>
      </c>
      <c r="U206" s="43">
        <v>4568</v>
      </c>
      <c r="V206" s="44">
        <v>1126</v>
      </c>
      <c r="W206" s="42">
        <v>29060</v>
      </c>
      <c r="X206" s="43">
        <v>0</v>
      </c>
      <c r="Y206" s="43">
        <v>0</v>
      </c>
      <c r="Z206" s="42">
        <v>0</v>
      </c>
      <c r="AA206" s="45">
        <v>29060</v>
      </c>
      <c r="AB206" s="42">
        <v>23110</v>
      </c>
      <c r="AC206" s="42">
        <v>5950</v>
      </c>
      <c r="AD206" s="46">
        <v>0.25746430116832503</v>
      </c>
      <c r="AE206" s="6"/>
      <c r="AG206" s="8">
        <v>200</v>
      </c>
    </row>
    <row r="207" spans="1:33" ht="13.5" x14ac:dyDescent="0.35">
      <c r="A207" s="39">
        <v>10004344</v>
      </c>
      <c r="B207" s="39" t="s">
        <v>321</v>
      </c>
      <c r="C207" s="40"/>
      <c r="D207" s="41" t="s">
        <v>87</v>
      </c>
      <c r="E207" s="42">
        <v>150635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2">
        <v>150635</v>
      </c>
      <c r="R207" s="43">
        <v>65012</v>
      </c>
      <c r="S207" s="43">
        <v>8549</v>
      </c>
      <c r="T207" s="43">
        <v>75117</v>
      </c>
      <c r="U207" s="43">
        <v>22677</v>
      </c>
      <c r="V207" s="44">
        <v>6605</v>
      </c>
      <c r="W207" s="42">
        <v>177960</v>
      </c>
      <c r="X207" s="43">
        <v>0</v>
      </c>
      <c r="Y207" s="43">
        <v>0</v>
      </c>
      <c r="Z207" s="42">
        <v>0</v>
      </c>
      <c r="AA207" s="45">
        <v>328595</v>
      </c>
      <c r="AB207" s="42">
        <v>345734</v>
      </c>
      <c r="AC207" s="42">
        <v>-17139</v>
      </c>
      <c r="AD207" s="46">
        <v>-4.95727929564347E-2</v>
      </c>
      <c r="AE207" s="6"/>
      <c r="AG207" s="8">
        <v>201</v>
      </c>
    </row>
    <row r="208" spans="1:33" ht="13.5" x14ac:dyDescent="0.35">
      <c r="A208" s="39">
        <v>10004351</v>
      </c>
      <c r="B208" s="39" t="s">
        <v>322</v>
      </c>
      <c r="C208" s="40" t="s">
        <v>323</v>
      </c>
      <c r="D208" s="41" t="s">
        <v>48</v>
      </c>
      <c r="E208" s="42">
        <v>2783618</v>
      </c>
      <c r="F208" s="43">
        <v>312467</v>
      </c>
      <c r="G208" s="43">
        <v>0</v>
      </c>
      <c r="H208" s="43">
        <v>43985</v>
      </c>
      <c r="I208" s="43">
        <v>240956</v>
      </c>
      <c r="J208" s="43">
        <v>158471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2">
        <v>3539497</v>
      </c>
      <c r="R208" s="43">
        <v>1639003</v>
      </c>
      <c r="S208" s="43">
        <v>130546</v>
      </c>
      <c r="T208" s="43">
        <v>144108</v>
      </c>
      <c r="U208" s="43">
        <v>246735</v>
      </c>
      <c r="V208" s="44">
        <v>99556</v>
      </c>
      <c r="W208" s="42">
        <v>2259948</v>
      </c>
      <c r="X208" s="43">
        <v>0</v>
      </c>
      <c r="Y208" s="43">
        <v>0</v>
      </c>
      <c r="Z208" s="42">
        <v>0</v>
      </c>
      <c r="AA208" s="45">
        <v>5799445</v>
      </c>
      <c r="AB208" s="42">
        <v>5815738</v>
      </c>
      <c r="AC208" s="42">
        <v>-16293</v>
      </c>
      <c r="AD208" s="46">
        <v>-2.8015361077132401E-3</v>
      </c>
      <c r="AE208" s="6"/>
      <c r="AG208" s="8">
        <v>202</v>
      </c>
    </row>
    <row r="209" spans="1:33" ht="13.5" x14ac:dyDescent="0.35">
      <c r="A209" s="39">
        <v>10004340</v>
      </c>
      <c r="B209" s="39" t="s">
        <v>324</v>
      </c>
      <c r="C209" s="40" t="s">
        <v>325</v>
      </c>
      <c r="D209" s="41" t="s">
        <v>36</v>
      </c>
      <c r="E209" s="42">
        <v>91127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2">
        <v>91127</v>
      </c>
      <c r="R209" s="43">
        <v>3308</v>
      </c>
      <c r="S209" s="43">
        <v>1088</v>
      </c>
      <c r="T209" s="43">
        <v>63809</v>
      </c>
      <c r="U209" s="43">
        <v>1000</v>
      </c>
      <c r="V209" s="44">
        <v>2636</v>
      </c>
      <c r="W209" s="42">
        <v>71841</v>
      </c>
      <c r="X209" s="43">
        <v>0</v>
      </c>
      <c r="Y209" s="43">
        <v>0</v>
      </c>
      <c r="Z209" s="42">
        <v>0</v>
      </c>
      <c r="AA209" s="45">
        <v>162968</v>
      </c>
      <c r="AB209" s="42">
        <v>170376</v>
      </c>
      <c r="AC209" s="42">
        <v>-7408</v>
      </c>
      <c r="AD209" s="46">
        <v>-4.3480302390007997E-2</v>
      </c>
      <c r="AE209" s="6"/>
      <c r="AG209" s="8">
        <v>203</v>
      </c>
    </row>
    <row r="210" spans="1:33" ht="13.5" x14ac:dyDescent="0.35">
      <c r="A210" s="39">
        <v>10004375</v>
      </c>
      <c r="B210" s="39" t="s">
        <v>326</v>
      </c>
      <c r="C210" s="40"/>
      <c r="D210" s="41" t="s">
        <v>36</v>
      </c>
      <c r="E210" s="42">
        <v>69436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2">
        <v>69436</v>
      </c>
      <c r="R210" s="43">
        <v>9097</v>
      </c>
      <c r="S210" s="43">
        <v>397</v>
      </c>
      <c r="T210" s="43">
        <v>10165</v>
      </c>
      <c r="U210" s="43">
        <v>4098</v>
      </c>
      <c r="V210" s="44">
        <v>2340</v>
      </c>
      <c r="W210" s="42">
        <v>26097</v>
      </c>
      <c r="X210" s="43">
        <v>0</v>
      </c>
      <c r="Y210" s="43">
        <v>0</v>
      </c>
      <c r="Z210" s="42">
        <v>0</v>
      </c>
      <c r="AA210" s="45">
        <v>95533</v>
      </c>
      <c r="AB210" s="42">
        <v>98893</v>
      </c>
      <c r="AC210" s="42">
        <v>-3360</v>
      </c>
      <c r="AD210" s="46">
        <v>-3.3976115599688501E-2</v>
      </c>
      <c r="AE210" s="6"/>
      <c r="AG210" s="8">
        <v>204</v>
      </c>
    </row>
    <row r="211" spans="1:33" ht="13.5" x14ac:dyDescent="0.35">
      <c r="A211" s="39">
        <v>10023777</v>
      </c>
      <c r="B211" s="39" t="s">
        <v>327</v>
      </c>
      <c r="C211" s="40"/>
      <c r="D211" s="41" t="s">
        <v>48</v>
      </c>
      <c r="E211" s="42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2">
        <v>0</v>
      </c>
      <c r="R211" s="43">
        <v>79898</v>
      </c>
      <c r="S211" s="43">
        <v>8333</v>
      </c>
      <c r="T211" s="43">
        <v>3090</v>
      </c>
      <c r="U211" s="43">
        <v>16367</v>
      </c>
      <c r="V211" s="44">
        <v>11552</v>
      </c>
      <c r="W211" s="42">
        <v>119240</v>
      </c>
      <c r="X211" s="43">
        <v>0</v>
      </c>
      <c r="Y211" s="43">
        <v>0</v>
      </c>
      <c r="Z211" s="42">
        <v>0</v>
      </c>
      <c r="AA211" s="45">
        <v>119240</v>
      </c>
      <c r="AB211" s="42">
        <v>179634</v>
      </c>
      <c r="AC211" s="42">
        <v>-60394</v>
      </c>
      <c r="AD211" s="46">
        <v>-0.33620584076511101</v>
      </c>
      <c r="AE211" s="6"/>
      <c r="AG211" s="8">
        <v>205</v>
      </c>
    </row>
    <row r="212" spans="1:33" ht="13.5" x14ac:dyDescent="0.35">
      <c r="A212" s="39">
        <v>10023454</v>
      </c>
      <c r="B212" s="39" t="s">
        <v>328</v>
      </c>
      <c r="C212" s="40"/>
      <c r="D212" s="41" t="s">
        <v>36</v>
      </c>
      <c r="E212" s="42">
        <v>0</v>
      </c>
      <c r="F212" s="43">
        <v>0</v>
      </c>
      <c r="G212" s="43">
        <v>0</v>
      </c>
      <c r="H212" s="43">
        <v>0</v>
      </c>
      <c r="I212" s="43">
        <v>716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2">
        <v>716</v>
      </c>
      <c r="R212" s="43">
        <v>13401</v>
      </c>
      <c r="S212" s="43">
        <v>1243</v>
      </c>
      <c r="T212" s="43">
        <v>2186</v>
      </c>
      <c r="U212" s="43">
        <v>8082</v>
      </c>
      <c r="V212" s="44">
        <v>741</v>
      </c>
      <c r="W212" s="42">
        <v>25653</v>
      </c>
      <c r="X212" s="43">
        <v>0</v>
      </c>
      <c r="Y212" s="43">
        <v>0</v>
      </c>
      <c r="Z212" s="42">
        <v>0</v>
      </c>
      <c r="AA212" s="45">
        <v>26369</v>
      </c>
      <c r="AB212" s="42">
        <v>33679</v>
      </c>
      <c r="AC212" s="42">
        <v>-7310</v>
      </c>
      <c r="AD212" s="46">
        <v>-0.21704919979809401</v>
      </c>
      <c r="AE212" s="6"/>
      <c r="AG212" s="8">
        <v>206</v>
      </c>
    </row>
    <row r="213" spans="1:33" ht="13.5" x14ac:dyDescent="0.35">
      <c r="A213" s="39">
        <v>10004432</v>
      </c>
      <c r="B213" s="39" t="s">
        <v>329</v>
      </c>
      <c r="C213" s="40" t="s">
        <v>330</v>
      </c>
      <c r="D213" s="41" t="s">
        <v>48</v>
      </c>
      <c r="E213" s="42">
        <v>4653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3">
        <v>0</v>
      </c>
      <c r="Q213" s="42">
        <v>4653</v>
      </c>
      <c r="R213" s="43">
        <v>2561</v>
      </c>
      <c r="S213" s="43">
        <v>0</v>
      </c>
      <c r="T213" s="43">
        <v>3862</v>
      </c>
      <c r="U213" s="43">
        <v>1000</v>
      </c>
      <c r="V213" s="44">
        <v>652</v>
      </c>
      <c r="W213" s="42">
        <v>8075</v>
      </c>
      <c r="X213" s="43">
        <v>0</v>
      </c>
      <c r="Y213" s="43">
        <v>0</v>
      </c>
      <c r="Z213" s="42">
        <v>0</v>
      </c>
      <c r="AA213" s="45">
        <v>12728</v>
      </c>
      <c r="AB213" s="42">
        <v>21209</v>
      </c>
      <c r="AC213" s="42">
        <v>-8481</v>
      </c>
      <c r="AD213" s="46">
        <v>-0.39987741053326398</v>
      </c>
      <c r="AE213" s="6"/>
      <c r="AG213" s="8">
        <v>207</v>
      </c>
    </row>
    <row r="214" spans="1:33" ht="13.5" x14ac:dyDescent="0.35">
      <c r="A214" s="39">
        <v>10004442</v>
      </c>
      <c r="B214" s="39" t="s">
        <v>331</v>
      </c>
      <c r="C214" s="40"/>
      <c r="D214" s="41" t="s">
        <v>62</v>
      </c>
      <c r="E214" s="42">
        <v>104861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3">
        <v>0</v>
      </c>
      <c r="Q214" s="42">
        <v>104861</v>
      </c>
      <c r="R214" s="43">
        <v>36941</v>
      </c>
      <c r="S214" s="43">
        <v>4887</v>
      </c>
      <c r="T214" s="43">
        <v>15502</v>
      </c>
      <c r="U214" s="43">
        <v>7565</v>
      </c>
      <c r="V214" s="44">
        <v>2844</v>
      </c>
      <c r="W214" s="42">
        <v>67739</v>
      </c>
      <c r="X214" s="43">
        <v>0</v>
      </c>
      <c r="Y214" s="43">
        <v>0</v>
      </c>
      <c r="Z214" s="42">
        <v>0</v>
      </c>
      <c r="AA214" s="45">
        <v>172600</v>
      </c>
      <c r="AB214" s="42">
        <v>157996</v>
      </c>
      <c r="AC214" s="42">
        <v>14604</v>
      </c>
      <c r="AD214" s="46">
        <v>9.2432719815691497E-2</v>
      </c>
      <c r="AE214" s="6"/>
      <c r="AG214" s="8">
        <v>208</v>
      </c>
    </row>
    <row r="215" spans="1:33" ht="13.5" x14ac:dyDescent="0.35">
      <c r="A215" s="39">
        <v>10004478</v>
      </c>
      <c r="B215" s="39" t="s">
        <v>332</v>
      </c>
      <c r="C215" s="40"/>
      <c r="D215" s="41" t="s">
        <v>39</v>
      </c>
      <c r="E215" s="42">
        <v>481486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2">
        <v>481486</v>
      </c>
      <c r="R215" s="43">
        <v>101484</v>
      </c>
      <c r="S215" s="43">
        <v>13726</v>
      </c>
      <c r="T215" s="43">
        <v>71293</v>
      </c>
      <c r="U215" s="43">
        <v>13428</v>
      </c>
      <c r="V215" s="44">
        <v>6428</v>
      </c>
      <c r="W215" s="42">
        <v>206359</v>
      </c>
      <c r="X215" s="43">
        <v>0</v>
      </c>
      <c r="Y215" s="43">
        <v>0</v>
      </c>
      <c r="Z215" s="42">
        <v>0</v>
      </c>
      <c r="AA215" s="45">
        <v>687845</v>
      </c>
      <c r="AB215" s="42">
        <v>783263</v>
      </c>
      <c r="AC215" s="42">
        <v>-95418</v>
      </c>
      <c r="AD215" s="46">
        <v>-0.121821150750131</v>
      </c>
      <c r="AE215" s="6"/>
      <c r="AG215" s="8">
        <v>209</v>
      </c>
    </row>
    <row r="216" spans="1:33" ht="13.5" x14ac:dyDescent="0.35">
      <c r="A216" s="39">
        <v>10001444</v>
      </c>
      <c r="B216" s="39" t="s">
        <v>333</v>
      </c>
      <c r="C216" s="40"/>
      <c r="D216" s="41" t="s">
        <v>48</v>
      </c>
      <c r="E216" s="42">
        <v>6079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2">
        <v>6079</v>
      </c>
      <c r="R216" s="43">
        <v>8187</v>
      </c>
      <c r="S216" s="43">
        <v>576</v>
      </c>
      <c r="T216" s="43">
        <v>255</v>
      </c>
      <c r="U216" s="43">
        <v>3007</v>
      </c>
      <c r="V216" s="44">
        <v>563</v>
      </c>
      <c r="W216" s="42">
        <v>12588</v>
      </c>
      <c r="X216" s="43">
        <v>0</v>
      </c>
      <c r="Y216" s="43">
        <v>0</v>
      </c>
      <c r="Z216" s="42">
        <v>0</v>
      </c>
      <c r="AA216" s="45">
        <v>18667</v>
      </c>
      <c r="AB216" s="42">
        <v>21995</v>
      </c>
      <c r="AC216" s="42">
        <v>-3328</v>
      </c>
      <c r="AD216" s="46">
        <v>-0.15130711525346699</v>
      </c>
      <c r="AE216" s="6"/>
      <c r="AG216" s="8">
        <v>210</v>
      </c>
    </row>
    <row r="217" spans="1:33" ht="13.5" x14ac:dyDescent="0.35">
      <c r="A217" s="39">
        <v>10004511</v>
      </c>
      <c r="B217" s="39" t="s">
        <v>334</v>
      </c>
      <c r="C217" s="40" t="s">
        <v>335</v>
      </c>
      <c r="D217" s="41" t="s">
        <v>36</v>
      </c>
      <c r="E217" s="42">
        <v>37214</v>
      </c>
      <c r="F217" s="43">
        <v>0</v>
      </c>
      <c r="G217" s="43">
        <v>0</v>
      </c>
      <c r="H217" s="43">
        <v>0</v>
      </c>
      <c r="I217" s="43">
        <v>104150</v>
      </c>
      <c r="J217" s="43">
        <v>60279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2">
        <v>201643</v>
      </c>
      <c r="R217" s="43">
        <v>0</v>
      </c>
      <c r="S217" s="43">
        <v>0</v>
      </c>
      <c r="T217" s="43">
        <v>0</v>
      </c>
      <c r="U217" s="43">
        <v>12992</v>
      </c>
      <c r="V217" s="44">
        <v>0</v>
      </c>
      <c r="W217" s="42">
        <v>12992</v>
      </c>
      <c r="X217" s="43">
        <v>3300375</v>
      </c>
      <c r="Y217" s="43">
        <v>0</v>
      </c>
      <c r="Z217" s="42">
        <v>3300375</v>
      </c>
      <c r="AA217" s="45">
        <v>3515010</v>
      </c>
      <c r="AB217" s="42">
        <v>3527334</v>
      </c>
      <c r="AC217" s="42">
        <v>-12324</v>
      </c>
      <c r="AD217" s="46">
        <v>-3.4938568335178902E-3</v>
      </c>
      <c r="AE217" s="6"/>
      <c r="AG217" s="8">
        <v>211</v>
      </c>
    </row>
    <row r="218" spans="1:33" ht="13.5" x14ac:dyDescent="0.35">
      <c r="A218" s="39">
        <v>10004538</v>
      </c>
      <c r="B218" s="39" t="s">
        <v>336</v>
      </c>
      <c r="C218" s="40"/>
      <c r="D218" s="41" t="s">
        <v>39</v>
      </c>
      <c r="E218" s="42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2">
        <v>0</v>
      </c>
      <c r="R218" s="43">
        <v>7171</v>
      </c>
      <c r="S218" s="43">
        <v>1472</v>
      </c>
      <c r="T218" s="43">
        <v>5770</v>
      </c>
      <c r="U218" s="43">
        <v>2360</v>
      </c>
      <c r="V218" s="44">
        <v>444</v>
      </c>
      <c r="W218" s="42">
        <v>17217</v>
      </c>
      <c r="X218" s="43">
        <v>0</v>
      </c>
      <c r="Y218" s="43">
        <v>0</v>
      </c>
      <c r="Z218" s="42">
        <v>0</v>
      </c>
      <c r="AA218" s="45">
        <v>17217</v>
      </c>
      <c r="AB218" s="42">
        <v>18506</v>
      </c>
      <c r="AC218" s="42">
        <v>-1289</v>
      </c>
      <c r="AD218" s="46">
        <v>-6.9653085485788399E-2</v>
      </c>
      <c r="AE218" s="6"/>
      <c r="AG218" s="8">
        <v>212</v>
      </c>
    </row>
    <row r="219" spans="1:33" ht="94.5" x14ac:dyDescent="0.35">
      <c r="A219" s="39">
        <v>10004599</v>
      </c>
      <c r="B219" s="39" t="s">
        <v>337</v>
      </c>
      <c r="C219" s="40" t="s">
        <v>338</v>
      </c>
      <c r="D219" s="41" t="s">
        <v>87</v>
      </c>
      <c r="E219" s="42">
        <v>678334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2">
        <v>678334</v>
      </c>
      <c r="R219" s="43">
        <v>369717</v>
      </c>
      <c r="S219" s="43">
        <v>63158</v>
      </c>
      <c r="T219" s="43">
        <v>182289</v>
      </c>
      <c r="U219" s="43">
        <v>87017</v>
      </c>
      <c r="V219" s="44">
        <v>25326</v>
      </c>
      <c r="W219" s="42">
        <v>727507</v>
      </c>
      <c r="X219" s="43">
        <v>0</v>
      </c>
      <c r="Y219" s="43">
        <v>0</v>
      </c>
      <c r="Z219" s="42">
        <v>0</v>
      </c>
      <c r="AA219" s="45">
        <v>1405841</v>
      </c>
      <c r="AB219" s="42">
        <v>1361536</v>
      </c>
      <c r="AC219" s="42">
        <v>44305</v>
      </c>
      <c r="AD219" s="46">
        <v>3.2540454310425897E-2</v>
      </c>
      <c r="AE219" s="6"/>
      <c r="AG219" s="8">
        <v>213</v>
      </c>
    </row>
    <row r="220" spans="1:33" ht="13.5" x14ac:dyDescent="0.35">
      <c r="A220" s="39">
        <v>10004552</v>
      </c>
      <c r="B220" s="39" t="s">
        <v>339</v>
      </c>
      <c r="C220" s="40" t="s">
        <v>340</v>
      </c>
      <c r="D220" s="41" t="s">
        <v>39</v>
      </c>
      <c r="E220" s="42">
        <v>64354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2">
        <v>64354</v>
      </c>
      <c r="R220" s="43">
        <v>64039</v>
      </c>
      <c r="S220" s="43">
        <v>16227</v>
      </c>
      <c r="T220" s="43">
        <v>25876</v>
      </c>
      <c r="U220" s="43">
        <v>10095</v>
      </c>
      <c r="V220" s="44">
        <v>4562</v>
      </c>
      <c r="W220" s="42">
        <v>120799</v>
      </c>
      <c r="X220" s="43">
        <v>0</v>
      </c>
      <c r="Y220" s="43">
        <v>0</v>
      </c>
      <c r="Z220" s="42">
        <v>0</v>
      </c>
      <c r="AA220" s="45">
        <v>185153</v>
      </c>
      <c r="AB220" s="42">
        <v>169765</v>
      </c>
      <c r="AC220" s="42">
        <v>15388</v>
      </c>
      <c r="AD220" s="46">
        <v>9.0642947604040902E-2</v>
      </c>
      <c r="AE220" s="6"/>
      <c r="AG220" s="8">
        <v>214</v>
      </c>
    </row>
    <row r="221" spans="1:33" ht="13.5" x14ac:dyDescent="0.35">
      <c r="A221" s="39">
        <v>10030129</v>
      </c>
      <c r="B221" s="39" t="s">
        <v>341</v>
      </c>
      <c r="C221" s="40"/>
      <c r="D221" s="41" t="s">
        <v>48</v>
      </c>
      <c r="E221" s="42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2">
        <v>0</v>
      </c>
      <c r="R221" s="43">
        <v>564944</v>
      </c>
      <c r="S221" s="43">
        <v>118554</v>
      </c>
      <c r="T221" s="43">
        <v>0</v>
      </c>
      <c r="U221" s="43">
        <v>21125</v>
      </c>
      <c r="V221" s="44">
        <v>22364</v>
      </c>
      <c r="W221" s="42">
        <v>726987</v>
      </c>
      <c r="X221" s="43">
        <v>0</v>
      </c>
      <c r="Y221" s="43">
        <v>0</v>
      </c>
      <c r="Z221" s="42">
        <v>0</v>
      </c>
      <c r="AA221" s="45">
        <v>726987</v>
      </c>
      <c r="AB221" s="42">
        <v>641717</v>
      </c>
      <c r="AC221" s="42">
        <v>85270</v>
      </c>
      <c r="AD221" s="46">
        <v>0.13287788853965199</v>
      </c>
      <c r="AE221" s="6"/>
      <c r="AG221" s="8">
        <v>215</v>
      </c>
    </row>
    <row r="222" spans="1:33" ht="13.5" x14ac:dyDescent="0.35">
      <c r="A222" s="39">
        <v>10006963</v>
      </c>
      <c r="B222" s="39" t="s">
        <v>342</v>
      </c>
      <c r="C222" s="40"/>
      <c r="D222" s="41" t="s">
        <v>48</v>
      </c>
      <c r="E222" s="42">
        <v>15771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0</v>
      </c>
      <c r="P222" s="43">
        <v>0</v>
      </c>
      <c r="Q222" s="42">
        <v>15771</v>
      </c>
      <c r="R222" s="43">
        <v>14356</v>
      </c>
      <c r="S222" s="43">
        <v>2605</v>
      </c>
      <c r="T222" s="43">
        <v>16823</v>
      </c>
      <c r="U222" s="43">
        <v>2239</v>
      </c>
      <c r="V222" s="44">
        <v>1274</v>
      </c>
      <c r="W222" s="42">
        <v>37297</v>
      </c>
      <c r="X222" s="43">
        <v>0</v>
      </c>
      <c r="Y222" s="43">
        <v>0</v>
      </c>
      <c r="Z222" s="42">
        <v>0</v>
      </c>
      <c r="AA222" s="45">
        <v>53068</v>
      </c>
      <c r="AB222" s="42">
        <v>62276</v>
      </c>
      <c r="AC222" s="42">
        <v>-9208</v>
      </c>
      <c r="AD222" s="46">
        <v>-0.147857922795298</v>
      </c>
      <c r="AE222" s="6"/>
      <c r="AG222" s="8">
        <v>216</v>
      </c>
    </row>
    <row r="223" spans="1:33" ht="13.5" x14ac:dyDescent="0.35">
      <c r="A223" s="39">
        <v>10004576</v>
      </c>
      <c r="B223" s="39" t="s">
        <v>343</v>
      </c>
      <c r="C223" s="40" t="s">
        <v>344</v>
      </c>
      <c r="D223" s="41" t="s">
        <v>87</v>
      </c>
      <c r="E223" s="42">
        <v>241271</v>
      </c>
      <c r="F223" s="43">
        <v>94033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2">
        <v>335304</v>
      </c>
      <c r="R223" s="43">
        <v>467967</v>
      </c>
      <c r="S223" s="43">
        <v>59572</v>
      </c>
      <c r="T223" s="43">
        <v>120928</v>
      </c>
      <c r="U223" s="43">
        <v>17616</v>
      </c>
      <c r="V223" s="44">
        <v>39336</v>
      </c>
      <c r="W223" s="42">
        <v>705419</v>
      </c>
      <c r="X223" s="43">
        <v>0</v>
      </c>
      <c r="Y223" s="43">
        <v>0</v>
      </c>
      <c r="Z223" s="42">
        <v>0</v>
      </c>
      <c r="AA223" s="45">
        <v>1040723</v>
      </c>
      <c r="AB223" s="42">
        <v>1213550</v>
      </c>
      <c r="AC223" s="42">
        <v>-172827</v>
      </c>
      <c r="AD223" s="46">
        <v>-0.14241440402125999</v>
      </c>
      <c r="AE223" s="6"/>
      <c r="AG223" s="8">
        <v>217</v>
      </c>
    </row>
    <row r="224" spans="1:33" ht="13.5" x14ac:dyDescent="0.35">
      <c r="A224" s="39">
        <v>10004579</v>
      </c>
      <c r="B224" s="39" t="s">
        <v>345</v>
      </c>
      <c r="C224" s="40"/>
      <c r="D224" s="41" t="s">
        <v>45</v>
      </c>
      <c r="E224" s="42">
        <v>55467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3">
        <v>0</v>
      </c>
      <c r="Q224" s="42">
        <v>55467</v>
      </c>
      <c r="R224" s="43">
        <v>34554</v>
      </c>
      <c r="S224" s="43">
        <v>944</v>
      </c>
      <c r="T224" s="43">
        <v>23945</v>
      </c>
      <c r="U224" s="43">
        <v>5314</v>
      </c>
      <c r="V224" s="44">
        <v>11197</v>
      </c>
      <c r="W224" s="42">
        <v>75954</v>
      </c>
      <c r="X224" s="43">
        <v>0</v>
      </c>
      <c r="Y224" s="43">
        <v>0</v>
      </c>
      <c r="Z224" s="42">
        <v>0</v>
      </c>
      <c r="AA224" s="45">
        <v>131421</v>
      </c>
      <c r="AB224" s="42">
        <v>193504</v>
      </c>
      <c r="AC224" s="42">
        <v>-62083</v>
      </c>
      <c r="AD224" s="46">
        <v>-0.32083574499751899</v>
      </c>
      <c r="AE224" s="6"/>
      <c r="AG224" s="8">
        <v>218</v>
      </c>
    </row>
    <row r="225" spans="1:33" ht="13.5" x14ac:dyDescent="0.35">
      <c r="A225" s="39">
        <v>10067406</v>
      </c>
      <c r="B225" s="39" t="s">
        <v>346</v>
      </c>
      <c r="C225" s="40"/>
      <c r="D225" s="41" t="s">
        <v>53</v>
      </c>
      <c r="E225" s="42">
        <v>118545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80484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2">
        <v>199029</v>
      </c>
      <c r="R225" s="43">
        <v>9552</v>
      </c>
      <c r="S225" s="43">
        <v>479</v>
      </c>
      <c r="T225" s="43">
        <v>0</v>
      </c>
      <c r="U225" s="43">
        <v>1000</v>
      </c>
      <c r="V225" s="44">
        <v>681</v>
      </c>
      <c r="W225" s="42">
        <v>11712</v>
      </c>
      <c r="X225" s="43">
        <v>0</v>
      </c>
      <c r="Y225" s="43">
        <v>0</v>
      </c>
      <c r="Z225" s="42">
        <v>0</v>
      </c>
      <c r="AA225" s="45">
        <v>210741</v>
      </c>
      <c r="AB225" s="42">
        <v>105592</v>
      </c>
      <c r="AC225" s="42">
        <v>105149</v>
      </c>
      <c r="AD225" s="46">
        <v>0.99580460640957602</v>
      </c>
      <c r="AE225" s="6"/>
      <c r="AG225" s="8">
        <v>219</v>
      </c>
    </row>
    <row r="226" spans="1:33" ht="13.5" x14ac:dyDescent="0.35">
      <c r="A226" s="39">
        <v>10004596</v>
      </c>
      <c r="B226" s="39" t="s">
        <v>347</v>
      </c>
      <c r="C226" s="40" t="s">
        <v>348</v>
      </c>
      <c r="D226" s="41" t="s">
        <v>36</v>
      </c>
      <c r="E226" s="42">
        <v>117200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3">
        <v>0</v>
      </c>
      <c r="Q226" s="42">
        <v>117200</v>
      </c>
      <c r="R226" s="43">
        <v>1072</v>
      </c>
      <c r="S226" s="43">
        <v>23</v>
      </c>
      <c r="T226" s="43">
        <v>29939</v>
      </c>
      <c r="U226" s="43">
        <v>1134</v>
      </c>
      <c r="V226" s="44">
        <v>1955</v>
      </c>
      <c r="W226" s="42">
        <v>34123</v>
      </c>
      <c r="X226" s="43">
        <v>0</v>
      </c>
      <c r="Y226" s="43">
        <v>0</v>
      </c>
      <c r="Z226" s="42">
        <v>0</v>
      </c>
      <c r="AA226" s="45">
        <v>151323</v>
      </c>
      <c r="AB226" s="42">
        <v>108622</v>
      </c>
      <c r="AC226" s="42">
        <v>42701</v>
      </c>
      <c r="AD226" s="46">
        <v>0.39311557511369699</v>
      </c>
      <c r="AE226" s="6"/>
      <c r="AG226" s="8">
        <v>220</v>
      </c>
    </row>
    <row r="227" spans="1:33" ht="27" x14ac:dyDescent="0.35">
      <c r="A227" s="39">
        <v>10004603</v>
      </c>
      <c r="B227" s="39" t="s">
        <v>349</v>
      </c>
      <c r="C227" s="40" t="s">
        <v>350</v>
      </c>
      <c r="D227" s="41" t="s">
        <v>53</v>
      </c>
      <c r="E227" s="42">
        <v>66476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3">
        <v>0</v>
      </c>
      <c r="Q227" s="42">
        <v>66476</v>
      </c>
      <c r="R227" s="43">
        <v>36011</v>
      </c>
      <c r="S227" s="43">
        <v>4891</v>
      </c>
      <c r="T227" s="43">
        <v>24331</v>
      </c>
      <c r="U227" s="43">
        <v>6140</v>
      </c>
      <c r="V227" s="44">
        <v>4028</v>
      </c>
      <c r="W227" s="42">
        <v>75401</v>
      </c>
      <c r="X227" s="43">
        <v>0</v>
      </c>
      <c r="Y227" s="43">
        <v>0</v>
      </c>
      <c r="Z227" s="42">
        <v>0</v>
      </c>
      <c r="AA227" s="45">
        <v>141877</v>
      </c>
      <c r="AB227" s="42">
        <v>152213</v>
      </c>
      <c r="AC227" s="42">
        <v>-10336</v>
      </c>
      <c r="AD227" s="46">
        <v>-6.7904843870103093E-2</v>
      </c>
      <c r="AE227" s="6"/>
      <c r="AG227" s="8">
        <v>221</v>
      </c>
    </row>
    <row r="228" spans="1:33" ht="13.5" x14ac:dyDescent="0.35">
      <c r="A228" s="39">
        <v>10007799</v>
      </c>
      <c r="B228" s="39" t="s">
        <v>351</v>
      </c>
      <c r="C228" s="40" t="s">
        <v>352</v>
      </c>
      <c r="D228" s="41" t="s">
        <v>87</v>
      </c>
      <c r="E228" s="42">
        <v>24589285</v>
      </c>
      <c r="F228" s="43">
        <v>70265</v>
      </c>
      <c r="G228" s="43">
        <v>665317</v>
      </c>
      <c r="H228" s="43">
        <v>763950</v>
      </c>
      <c r="I228" s="43">
        <v>142474</v>
      </c>
      <c r="J228" s="43">
        <v>325906</v>
      </c>
      <c r="K228" s="43">
        <v>0</v>
      </c>
      <c r="L228" s="43">
        <v>830819</v>
      </c>
      <c r="M228" s="43">
        <v>53789</v>
      </c>
      <c r="N228" s="43">
        <v>237564</v>
      </c>
      <c r="O228" s="43">
        <v>0</v>
      </c>
      <c r="P228" s="43">
        <v>0</v>
      </c>
      <c r="Q228" s="42">
        <v>27679369</v>
      </c>
      <c r="R228" s="43">
        <v>421188</v>
      </c>
      <c r="S228" s="43">
        <v>10156</v>
      </c>
      <c r="T228" s="43">
        <v>12397</v>
      </c>
      <c r="U228" s="43">
        <v>440547</v>
      </c>
      <c r="V228" s="44">
        <v>167832</v>
      </c>
      <c r="W228" s="42">
        <v>1052120</v>
      </c>
      <c r="X228" s="43">
        <v>0</v>
      </c>
      <c r="Y228" s="43">
        <v>0</v>
      </c>
      <c r="Z228" s="42">
        <v>0</v>
      </c>
      <c r="AA228" s="45">
        <v>28731489</v>
      </c>
      <c r="AB228" s="42">
        <v>27423087</v>
      </c>
      <c r="AC228" s="42">
        <v>1308402</v>
      </c>
      <c r="AD228" s="46">
        <v>4.7711696352784799E-2</v>
      </c>
      <c r="AE228" s="6"/>
      <c r="AG228" s="8">
        <v>222</v>
      </c>
    </row>
    <row r="229" spans="1:33" ht="13.5" x14ac:dyDescent="0.35">
      <c r="A229" s="39">
        <v>10007832</v>
      </c>
      <c r="B229" s="39" t="s">
        <v>353</v>
      </c>
      <c r="C229" s="40"/>
      <c r="D229" s="41" t="s">
        <v>53</v>
      </c>
      <c r="E229" s="42">
        <v>8191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51402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2">
        <v>59593</v>
      </c>
      <c r="R229" s="43">
        <v>234477</v>
      </c>
      <c r="S229" s="43">
        <v>60081</v>
      </c>
      <c r="T229" s="43">
        <v>56540</v>
      </c>
      <c r="U229" s="43">
        <v>53138</v>
      </c>
      <c r="V229" s="44">
        <v>21860</v>
      </c>
      <c r="W229" s="42">
        <v>426096</v>
      </c>
      <c r="X229" s="43">
        <v>0</v>
      </c>
      <c r="Y229" s="43">
        <v>0</v>
      </c>
      <c r="Z229" s="42">
        <v>0</v>
      </c>
      <c r="AA229" s="45">
        <v>485689</v>
      </c>
      <c r="AB229" s="42">
        <v>470520</v>
      </c>
      <c r="AC229" s="42">
        <v>15169</v>
      </c>
      <c r="AD229" s="46">
        <v>3.2238799625945801E-2</v>
      </c>
      <c r="AE229" s="6"/>
      <c r="AG229" s="8">
        <v>223</v>
      </c>
    </row>
    <row r="230" spans="1:33" ht="13.5" x14ac:dyDescent="0.35">
      <c r="A230" s="39">
        <v>10004686</v>
      </c>
      <c r="B230" s="39" t="s">
        <v>354</v>
      </c>
      <c r="C230" s="40"/>
      <c r="D230" s="41" t="s">
        <v>36</v>
      </c>
      <c r="E230" s="42">
        <v>108613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2">
        <v>108613</v>
      </c>
      <c r="R230" s="43">
        <v>31930</v>
      </c>
      <c r="S230" s="43">
        <v>1412</v>
      </c>
      <c r="T230" s="43">
        <v>10173</v>
      </c>
      <c r="U230" s="43">
        <v>3611</v>
      </c>
      <c r="V230" s="44">
        <v>2844</v>
      </c>
      <c r="W230" s="42">
        <v>49970</v>
      </c>
      <c r="X230" s="43">
        <v>0</v>
      </c>
      <c r="Y230" s="43">
        <v>0</v>
      </c>
      <c r="Z230" s="42">
        <v>0</v>
      </c>
      <c r="AA230" s="45">
        <v>158583</v>
      </c>
      <c r="AB230" s="42">
        <v>303075</v>
      </c>
      <c r="AC230" s="42">
        <v>-144492</v>
      </c>
      <c r="AD230" s="46">
        <v>-0.47675327889136399</v>
      </c>
      <c r="AE230" s="6"/>
      <c r="AG230" s="8">
        <v>224</v>
      </c>
    </row>
    <row r="231" spans="1:33" ht="13.5" x14ac:dyDescent="0.35">
      <c r="A231" s="39">
        <v>10004690</v>
      </c>
      <c r="B231" s="39" t="s">
        <v>355</v>
      </c>
      <c r="C231" s="40" t="s">
        <v>356</v>
      </c>
      <c r="D231" s="41" t="s">
        <v>50</v>
      </c>
      <c r="E231" s="42"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3">
        <v>0</v>
      </c>
      <c r="Q231" s="42">
        <v>0</v>
      </c>
      <c r="R231" s="43">
        <v>29099</v>
      </c>
      <c r="S231" s="43">
        <v>3035</v>
      </c>
      <c r="T231" s="43">
        <v>0</v>
      </c>
      <c r="U231" s="43">
        <v>1000</v>
      </c>
      <c r="V231" s="44">
        <v>2666</v>
      </c>
      <c r="W231" s="42">
        <v>35800</v>
      </c>
      <c r="X231" s="43">
        <v>0</v>
      </c>
      <c r="Y231" s="43">
        <v>0</v>
      </c>
      <c r="Z231" s="42">
        <v>0</v>
      </c>
      <c r="AA231" s="45">
        <v>35800</v>
      </c>
      <c r="AB231" s="42">
        <v>84081</v>
      </c>
      <c r="AC231" s="42">
        <v>-48281</v>
      </c>
      <c r="AD231" s="46">
        <v>-0.57422009728713996</v>
      </c>
      <c r="AE231" s="6"/>
      <c r="AG231" s="8">
        <v>225</v>
      </c>
    </row>
    <row r="232" spans="1:33" ht="13.5" x14ac:dyDescent="0.35">
      <c r="A232" s="39">
        <v>10004721</v>
      </c>
      <c r="B232" s="39" t="s">
        <v>357</v>
      </c>
      <c r="C232" s="40"/>
      <c r="D232" s="41" t="s">
        <v>36</v>
      </c>
      <c r="E232" s="42">
        <v>33588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2">
        <v>33588</v>
      </c>
      <c r="R232" s="43">
        <v>4321</v>
      </c>
      <c r="S232" s="43">
        <v>864</v>
      </c>
      <c r="T232" s="43">
        <v>13903</v>
      </c>
      <c r="U232" s="43">
        <v>1000</v>
      </c>
      <c r="V232" s="44">
        <v>918</v>
      </c>
      <c r="W232" s="42">
        <v>21006</v>
      </c>
      <c r="X232" s="43">
        <v>0</v>
      </c>
      <c r="Y232" s="43">
        <v>0</v>
      </c>
      <c r="Z232" s="42">
        <v>0</v>
      </c>
      <c r="AA232" s="45">
        <v>54594</v>
      </c>
      <c r="AB232" s="42">
        <v>59895</v>
      </c>
      <c r="AC232" s="42">
        <v>-5301</v>
      </c>
      <c r="AD232" s="46">
        <v>-8.8504883546205906E-2</v>
      </c>
      <c r="AE232" s="6"/>
      <c r="AG232" s="8">
        <v>226</v>
      </c>
    </row>
    <row r="233" spans="1:33" ht="13.5" x14ac:dyDescent="0.35">
      <c r="A233" s="39">
        <v>10004718</v>
      </c>
      <c r="B233" s="39" t="s">
        <v>358</v>
      </c>
      <c r="C233" s="40"/>
      <c r="D233" s="41" t="s">
        <v>53</v>
      </c>
      <c r="E233" s="42">
        <v>24677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2">
        <v>24677</v>
      </c>
      <c r="R233" s="43">
        <v>46662</v>
      </c>
      <c r="S233" s="43">
        <v>10020</v>
      </c>
      <c r="T233" s="43">
        <v>26648</v>
      </c>
      <c r="U233" s="43">
        <v>8006</v>
      </c>
      <c r="V233" s="44">
        <v>3851</v>
      </c>
      <c r="W233" s="42">
        <v>95187</v>
      </c>
      <c r="X233" s="43">
        <v>0</v>
      </c>
      <c r="Y233" s="43">
        <v>0</v>
      </c>
      <c r="Z233" s="42">
        <v>0</v>
      </c>
      <c r="AA233" s="45">
        <v>119864</v>
      </c>
      <c r="AB233" s="42">
        <v>122379</v>
      </c>
      <c r="AC233" s="42">
        <v>-2515</v>
      </c>
      <c r="AD233" s="46">
        <v>-2.0550911512596099E-2</v>
      </c>
      <c r="AE233" s="6"/>
      <c r="AG233" s="8">
        <v>227</v>
      </c>
    </row>
    <row r="234" spans="1:33" ht="27" x14ac:dyDescent="0.35">
      <c r="A234" s="39">
        <v>10007138</v>
      </c>
      <c r="B234" s="39" t="s">
        <v>359</v>
      </c>
      <c r="C234" s="40" t="s">
        <v>360</v>
      </c>
      <c r="D234" s="41" t="s">
        <v>62</v>
      </c>
      <c r="E234" s="42">
        <v>2142673</v>
      </c>
      <c r="F234" s="43">
        <v>378175</v>
      </c>
      <c r="G234" s="43">
        <v>0</v>
      </c>
      <c r="H234" s="43">
        <v>0</v>
      </c>
      <c r="I234" s="43">
        <v>16891</v>
      </c>
      <c r="J234" s="43">
        <v>114480</v>
      </c>
      <c r="K234" s="43">
        <v>6763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2">
        <v>2658982</v>
      </c>
      <c r="R234" s="43">
        <v>1399299</v>
      </c>
      <c r="S234" s="43">
        <v>259587</v>
      </c>
      <c r="T234" s="43">
        <v>220955</v>
      </c>
      <c r="U234" s="43">
        <v>209806</v>
      </c>
      <c r="V234" s="44">
        <v>128554</v>
      </c>
      <c r="W234" s="42">
        <v>2218201</v>
      </c>
      <c r="X234" s="43">
        <v>0</v>
      </c>
      <c r="Y234" s="43">
        <v>0</v>
      </c>
      <c r="Z234" s="42">
        <v>0</v>
      </c>
      <c r="AA234" s="45">
        <v>4877183</v>
      </c>
      <c r="AB234" s="42">
        <v>4228780</v>
      </c>
      <c r="AC234" s="42">
        <v>648403</v>
      </c>
      <c r="AD234" s="46">
        <v>0.15333098435009601</v>
      </c>
      <c r="AE234" s="6"/>
      <c r="AG234" s="8">
        <v>228</v>
      </c>
    </row>
    <row r="235" spans="1:33" ht="13.5" x14ac:dyDescent="0.35">
      <c r="A235" s="39">
        <v>10007011</v>
      </c>
      <c r="B235" s="39" t="s">
        <v>361</v>
      </c>
      <c r="C235" s="40"/>
      <c r="D235" s="41" t="s">
        <v>62</v>
      </c>
      <c r="E235" s="42">
        <v>21404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2">
        <v>21404</v>
      </c>
      <c r="R235" s="43">
        <v>6317</v>
      </c>
      <c r="S235" s="43">
        <v>530</v>
      </c>
      <c r="T235" s="43">
        <v>18152</v>
      </c>
      <c r="U235" s="43">
        <v>2578</v>
      </c>
      <c r="V235" s="44">
        <v>1659</v>
      </c>
      <c r="W235" s="42">
        <v>29236</v>
      </c>
      <c r="X235" s="43">
        <v>0</v>
      </c>
      <c r="Y235" s="43">
        <v>0</v>
      </c>
      <c r="Z235" s="42">
        <v>0</v>
      </c>
      <c r="AA235" s="45">
        <v>50640</v>
      </c>
      <c r="AB235" s="42">
        <v>56628</v>
      </c>
      <c r="AC235" s="42">
        <v>-5988</v>
      </c>
      <c r="AD235" s="46">
        <v>-0.105742742106378</v>
      </c>
      <c r="AE235" s="6"/>
      <c r="AG235" s="8">
        <v>229</v>
      </c>
    </row>
    <row r="236" spans="1:33" ht="27" x14ac:dyDescent="0.35">
      <c r="A236" s="39">
        <v>10048199</v>
      </c>
      <c r="B236" s="39" t="s">
        <v>362</v>
      </c>
      <c r="C236" s="40" t="s">
        <v>363</v>
      </c>
      <c r="D236" s="41" t="s">
        <v>48</v>
      </c>
      <c r="E236" s="42">
        <v>52342</v>
      </c>
      <c r="F236" s="43">
        <v>0</v>
      </c>
      <c r="G236" s="43">
        <v>0</v>
      </c>
      <c r="H236" s="43">
        <v>0</v>
      </c>
      <c r="I236" s="43">
        <v>50499</v>
      </c>
      <c r="J236" s="43">
        <v>5261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2">
        <v>108102</v>
      </c>
      <c r="R236" s="43">
        <v>7546</v>
      </c>
      <c r="S236" s="43">
        <v>187</v>
      </c>
      <c r="T236" s="43">
        <v>164631</v>
      </c>
      <c r="U236" s="43">
        <v>31521</v>
      </c>
      <c r="V236" s="44">
        <v>8323</v>
      </c>
      <c r="W236" s="42">
        <v>212208</v>
      </c>
      <c r="X236" s="43">
        <v>0</v>
      </c>
      <c r="Y236" s="43">
        <v>0</v>
      </c>
      <c r="Z236" s="42">
        <v>0</v>
      </c>
      <c r="AA236" s="45">
        <v>320310</v>
      </c>
      <c r="AB236" s="42">
        <v>25829</v>
      </c>
      <c r="AC236" s="42">
        <v>294481</v>
      </c>
      <c r="AD236" s="46">
        <v>11.401176971621</v>
      </c>
      <c r="AE236" s="6"/>
      <c r="AG236" s="8">
        <v>230</v>
      </c>
    </row>
    <row r="237" spans="1:33" ht="13.5" x14ac:dyDescent="0.35">
      <c r="A237" s="39">
        <v>10001503</v>
      </c>
      <c r="B237" s="39" t="s">
        <v>364</v>
      </c>
      <c r="C237" s="40"/>
      <c r="D237" s="41" t="s">
        <v>87</v>
      </c>
      <c r="E237" s="42">
        <v>70938</v>
      </c>
      <c r="F237" s="43">
        <v>0</v>
      </c>
      <c r="G237" s="43">
        <v>0</v>
      </c>
      <c r="H237" s="43">
        <v>0</v>
      </c>
      <c r="I237" s="43">
        <v>0</v>
      </c>
      <c r="J237" s="43">
        <v>30825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2">
        <v>101763</v>
      </c>
      <c r="R237" s="43">
        <v>64003</v>
      </c>
      <c r="S237" s="43">
        <v>14387</v>
      </c>
      <c r="T237" s="43">
        <v>1545</v>
      </c>
      <c r="U237" s="43">
        <v>37722</v>
      </c>
      <c r="V237" s="44">
        <v>5480</v>
      </c>
      <c r="W237" s="42">
        <v>123137</v>
      </c>
      <c r="X237" s="43">
        <v>0</v>
      </c>
      <c r="Y237" s="43">
        <v>0</v>
      </c>
      <c r="Z237" s="42">
        <v>0</v>
      </c>
      <c r="AA237" s="45">
        <v>224900</v>
      </c>
      <c r="AB237" s="42">
        <v>199974</v>
      </c>
      <c r="AC237" s="42">
        <v>24926</v>
      </c>
      <c r="AD237" s="46">
        <v>0.124646204006521</v>
      </c>
      <c r="AE237" s="6"/>
      <c r="AG237" s="8">
        <v>231</v>
      </c>
    </row>
    <row r="238" spans="1:33" ht="13.5" x14ac:dyDescent="0.35">
      <c r="A238" s="39">
        <v>10008816</v>
      </c>
      <c r="B238" s="39" t="s">
        <v>365</v>
      </c>
      <c r="C238" s="40" t="s">
        <v>365</v>
      </c>
      <c r="D238" s="41" t="s">
        <v>59</v>
      </c>
      <c r="E238" s="42">
        <v>26850</v>
      </c>
      <c r="F238" s="43">
        <v>0</v>
      </c>
      <c r="G238" s="43">
        <v>0</v>
      </c>
      <c r="H238" s="43">
        <v>0</v>
      </c>
      <c r="I238" s="43">
        <v>4092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2">
        <v>30942</v>
      </c>
      <c r="R238" s="43">
        <v>20732</v>
      </c>
      <c r="S238" s="43">
        <v>1298</v>
      </c>
      <c r="T238" s="43">
        <v>0</v>
      </c>
      <c r="U238" s="43">
        <v>15027</v>
      </c>
      <c r="V238" s="44">
        <v>2251</v>
      </c>
      <c r="W238" s="42">
        <v>39308</v>
      </c>
      <c r="X238" s="43">
        <v>0</v>
      </c>
      <c r="Y238" s="43">
        <v>0</v>
      </c>
      <c r="Z238" s="42">
        <v>0</v>
      </c>
      <c r="AA238" s="45">
        <v>70250</v>
      </c>
      <c r="AB238" s="42">
        <v>75755</v>
      </c>
      <c r="AC238" s="42">
        <v>-5505</v>
      </c>
      <c r="AD238" s="46">
        <v>-7.2668470728004794E-2</v>
      </c>
      <c r="AE238" s="6"/>
      <c r="AG238" s="8">
        <v>232</v>
      </c>
    </row>
    <row r="239" spans="1:33" ht="13.5" x14ac:dyDescent="0.35">
      <c r="A239" s="39">
        <v>10001282</v>
      </c>
      <c r="B239" s="39" t="s">
        <v>366</v>
      </c>
      <c r="C239" s="40" t="s">
        <v>367</v>
      </c>
      <c r="D239" s="41" t="s">
        <v>87</v>
      </c>
      <c r="E239" s="42">
        <v>4753773</v>
      </c>
      <c r="F239" s="43">
        <v>457486</v>
      </c>
      <c r="G239" s="43">
        <v>117171</v>
      </c>
      <c r="H239" s="43">
        <v>219925</v>
      </c>
      <c r="I239" s="43">
        <v>44657</v>
      </c>
      <c r="J239" s="43">
        <v>478099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2">
        <v>6071111</v>
      </c>
      <c r="R239" s="43">
        <v>2002438</v>
      </c>
      <c r="S239" s="43">
        <v>317142</v>
      </c>
      <c r="T239" s="43">
        <v>376588</v>
      </c>
      <c r="U239" s="43">
        <v>510666</v>
      </c>
      <c r="V239" s="44">
        <v>172571</v>
      </c>
      <c r="W239" s="42">
        <v>3379405</v>
      </c>
      <c r="X239" s="43">
        <v>0</v>
      </c>
      <c r="Y239" s="43">
        <v>0</v>
      </c>
      <c r="Z239" s="42">
        <v>0</v>
      </c>
      <c r="AA239" s="45">
        <v>9450516</v>
      </c>
      <c r="AB239" s="42">
        <v>9711143</v>
      </c>
      <c r="AC239" s="42">
        <v>-260627</v>
      </c>
      <c r="AD239" s="46">
        <v>-2.6837932465828201E-2</v>
      </c>
      <c r="AE239" s="6"/>
      <c r="AG239" s="8">
        <v>233</v>
      </c>
    </row>
    <row r="240" spans="1:33" ht="13.5" x14ac:dyDescent="0.35">
      <c r="A240" s="39">
        <v>10004775</v>
      </c>
      <c r="B240" s="39" t="s">
        <v>368</v>
      </c>
      <c r="C240" s="40"/>
      <c r="D240" s="41" t="s">
        <v>50</v>
      </c>
      <c r="E240" s="42">
        <v>363655</v>
      </c>
      <c r="F240" s="43">
        <v>0</v>
      </c>
      <c r="G240" s="43">
        <v>0</v>
      </c>
      <c r="H240" s="43">
        <v>0</v>
      </c>
      <c r="I240" s="43">
        <v>0</v>
      </c>
      <c r="J240" s="43">
        <v>28907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2">
        <v>392562</v>
      </c>
      <c r="R240" s="43">
        <v>242166</v>
      </c>
      <c r="S240" s="43">
        <v>30315</v>
      </c>
      <c r="T240" s="43">
        <v>10505</v>
      </c>
      <c r="U240" s="43">
        <v>134736</v>
      </c>
      <c r="V240" s="44">
        <v>26007</v>
      </c>
      <c r="W240" s="42">
        <v>443729</v>
      </c>
      <c r="X240" s="43">
        <v>0</v>
      </c>
      <c r="Y240" s="43">
        <v>0</v>
      </c>
      <c r="Z240" s="42">
        <v>0</v>
      </c>
      <c r="AA240" s="45">
        <v>836291</v>
      </c>
      <c r="AB240" s="42">
        <v>843127</v>
      </c>
      <c r="AC240" s="42">
        <v>-6836</v>
      </c>
      <c r="AD240" s="46">
        <v>-8.1079125683319406E-3</v>
      </c>
      <c r="AE240" s="6"/>
      <c r="AG240" s="8">
        <v>234</v>
      </c>
    </row>
    <row r="241" spans="1:33" ht="13.5" x14ac:dyDescent="0.35">
      <c r="A241" s="39">
        <v>10004577</v>
      </c>
      <c r="B241" s="39" t="s">
        <v>369</v>
      </c>
      <c r="C241" s="40"/>
      <c r="D241" s="41" t="s">
        <v>62</v>
      </c>
      <c r="E241" s="42">
        <v>90574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2">
        <v>90574</v>
      </c>
      <c r="R241" s="43">
        <v>49484</v>
      </c>
      <c r="S241" s="43">
        <v>6371</v>
      </c>
      <c r="T241" s="43">
        <v>48639</v>
      </c>
      <c r="U241" s="43">
        <v>13133</v>
      </c>
      <c r="V241" s="44">
        <v>6191</v>
      </c>
      <c r="W241" s="42">
        <v>123818</v>
      </c>
      <c r="X241" s="43">
        <v>0</v>
      </c>
      <c r="Y241" s="43">
        <v>0</v>
      </c>
      <c r="Z241" s="42">
        <v>0</v>
      </c>
      <c r="AA241" s="45">
        <v>214392</v>
      </c>
      <c r="AB241" s="42">
        <v>225008</v>
      </c>
      <c r="AC241" s="42">
        <v>-10616</v>
      </c>
      <c r="AD241" s="46">
        <v>-4.7180544691744299E-2</v>
      </c>
      <c r="AE241" s="6"/>
      <c r="AG241" s="8">
        <v>235</v>
      </c>
    </row>
    <row r="242" spans="1:33" ht="13.5" x14ac:dyDescent="0.35">
      <c r="A242" s="39">
        <v>10004797</v>
      </c>
      <c r="B242" s="39" t="s">
        <v>370</v>
      </c>
      <c r="C242" s="40"/>
      <c r="D242" s="41" t="s">
        <v>62</v>
      </c>
      <c r="E242" s="42">
        <v>7446637</v>
      </c>
      <c r="F242" s="43">
        <v>103612</v>
      </c>
      <c r="G242" s="43">
        <v>340222</v>
      </c>
      <c r="H242" s="43">
        <v>664405</v>
      </c>
      <c r="I242" s="43">
        <v>33700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2">
        <v>8588576</v>
      </c>
      <c r="R242" s="43">
        <v>2822115</v>
      </c>
      <c r="S242" s="43">
        <v>311206</v>
      </c>
      <c r="T242" s="43">
        <v>537705</v>
      </c>
      <c r="U242" s="43">
        <v>811414</v>
      </c>
      <c r="V242" s="44">
        <v>270409</v>
      </c>
      <c r="W242" s="42">
        <v>4752849</v>
      </c>
      <c r="X242" s="43">
        <v>0</v>
      </c>
      <c r="Y242" s="43">
        <v>0</v>
      </c>
      <c r="Z242" s="42">
        <v>0</v>
      </c>
      <c r="AA242" s="45">
        <v>13341425</v>
      </c>
      <c r="AB242" s="42">
        <v>13820362</v>
      </c>
      <c r="AC242" s="42">
        <v>-478937</v>
      </c>
      <c r="AD242" s="46">
        <v>-3.4654446822738799E-2</v>
      </c>
      <c r="AE242" s="6"/>
      <c r="AG242" s="8">
        <v>236</v>
      </c>
    </row>
    <row r="243" spans="1:33" ht="13.5" x14ac:dyDescent="0.35">
      <c r="A243" s="39">
        <v>10007154</v>
      </c>
      <c r="B243" s="39" t="s">
        <v>371</v>
      </c>
      <c r="C243" s="40"/>
      <c r="D243" s="41" t="s">
        <v>62</v>
      </c>
      <c r="E243" s="42">
        <v>43920533</v>
      </c>
      <c r="F243" s="43">
        <v>360266</v>
      </c>
      <c r="G243" s="43">
        <v>1198820</v>
      </c>
      <c r="H243" s="43">
        <v>796360</v>
      </c>
      <c r="I243" s="43">
        <v>29956</v>
      </c>
      <c r="J243" s="43">
        <v>366220</v>
      </c>
      <c r="K243" s="43">
        <v>27256</v>
      </c>
      <c r="L243" s="43">
        <v>510770</v>
      </c>
      <c r="M243" s="43">
        <v>79747</v>
      </c>
      <c r="N243" s="43">
        <v>142050</v>
      </c>
      <c r="O243" s="43">
        <v>0</v>
      </c>
      <c r="P243" s="43">
        <v>0</v>
      </c>
      <c r="Q243" s="42">
        <v>47431978</v>
      </c>
      <c r="R243" s="43">
        <v>594031</v>
      </c>
      <c r="S243" s="43">
        <v>12750</v>
      </c>
      <c r="T243" s="43">
        <v>77272</v>
      </c>
      <c r="U243" s="43">
        <v>868951</v>
      </c>
      <c r="V243" s="44">
        <v>213152</v>
      </c>
      <c r="W243" s="42">
        <v>1766156</v>
      </c>
      <c r="X243" s="43">
        <v>0</v>
      </c>
      <c r="Y243" s="43">
        <v>0</v>
      </c>
      <c r="Z243" s="42">
        <v>0</v>
      </c>
      <c r="AA243" s="45">
        <v>49198134</v>
      </c>
      <c r="AB243" s="42">
        <v>44273156</v>
      </c>
      <c r="AC243" s="42">
        <v>4924978</v>
      </c>
      <c r="AD243" s="46">
        <v>0.111240725644226</v>
      </c>
      <c r="AE243" s="6"/>
      <c r="AG243" s="8">
        <v>237</v>
      </c>
    </row>
    <row r="244" spans="1:33" ht="13.5" x14ac:dyDescent="0.35">
      <c r="A244" s="39">
        <v>10004835</v>
      </c>
      <c r="B244" s="39" t="s">
        <v>372</v>
      </c>
      <c r="C244" s="40"/>
      <c r="D244" s="41" t="s">
        <v>50</v>
      </c>
      <c r="E244" s="42">
        <v>42338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3">
        <v>0</v>
      </c>
      <c r="Q244" s="42">
        <v>42338</v>
      </c>
      <c r="R244" s="43">
        <v>0</v>
      </c>
      <c r="S244" s="43">
        <v>0</v>
      </c>
      <c r="T244" s="43">
        <v>40165</v>
      </c>
      <c r="U244" s="43">
        <v>1000</v>
      </c>
      <c r="V244" s="44">
        <v>1303</v>
      </c>
      <c r="W244" s="42">
        <v>42468</v>
      </c>
      <c r="X244" s="43">
        <v>0</v>
      </c>
      <c r="Y244" s="43">
        <v>0</v>
      </c>
      <c r="Z244" s="42">
        <v>0</v>
      </c>
      <c r="AA244" s="45">
        <v>84806</v>
      </c>
      <c r="AB244" s="42">
        <v>82302</v>
      </c>
      <c r="AC244" s="42">
        <v>2504</v>
      </c>
      <c r="AD244" s="46">
        <v>3.0424534033194801E-2</v>
      </c>
      <c r="AE244" s="6"/>
      <c r="AG244" s="8">
        <v>238</v>
      </c>
    </row>
    <row r="245" spans="1:33" ht="13.5" x14ac:dyDescent="0.35">
      <c r="A245" s="39">
        <v>10006770</v>
      </c>
      <c r="B245" s="39" t="s">
        <v>373</v>
      </c>
      <c r="C245" s="40"/>
      <c r="D245" s="41" t="s">
        <v>39</v>
      </c>
      <c r="E245" s="42">
        <v>12210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2">
        <v>12210</v>
      </c>
      <c r="R245" s="43">
        <v>55650</v>
      </c>
      <c r="S245" s="43">
        <v>14940</v>
      </c>
      <c r="T245" s="43">
        <v>11586</v>
      </c>
      <c r="U245" s="43">
        <v>16814</v>
      </c>
      <c r="V245" s="44">
        <v>4414</v>
      </c>
      <c r="W245" s="42">
        <v>103404</v>
      </c>
      <c r="X245" s="43">
        <v>0</v>
      </c>
      <c r="Y245" s="43">
        <v>0</v>
      </c>
      <c r="Z245" s="42">
        <v>0</v>
      </c>
      <c r="AA245" s="45">
        <v>115614</v>
      </c>
      <c r="AB245" s="42">
        <v>118437</v>
      </c>
      <c r="AC245" s="42">
        <v>-2823</v>
      </c>
      <c r="AD245" s="46">
        <v>-2.38354568251475E-2</v>
      </c>
      <c r="AE245" s="6"/>
      <c r="AG245" s="8">
        <v>239</v>
      </c>
    </row>
    <row r="246" spans="1:33" ht="13.5" x14ac:dyDescent="0.35">
      <c r="A246" s="39">
        <v>10007773</v>
      </c>
      <c r="B246" s="39" t="s">
        <v>374</v>
      </c>
      <c r="C246" s="40"/>
      <c r="D246" s="41" t="s">
        <v>375</v>
      </c>
      <c r="E246" s="42">
        <v>8643714</v>
      </c>
      <c r="F246" s="43">
        <v>193783</v>
      </c>
      <c r="G246" s="43">
        <v>162642</v>
      </c>
      <c r="H246" s="43">
        <v>0</v>
      </c>
      <c r="I246" s="43">
        <v>36575</v>
      </c>
      <c r="J246" s="43">
        <v>205888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2">
        <v>9242602</v>
      </c>
      <c r="R246" s="43">
        <v>41418</v>
      </c>
      <c r="S246" s="43">
        <v>6250</v>
      </c>
      <c r="T246" s="43">
        <v>28833310</v>
      </c>
      <c r="U246" s="43">
        <v>1311571</v>
      </c>
      <c r="V246" s="44">
        <v>891321</v>
      </c>
      <c r="W246" s="42">
        <v>31083870</v>
      </c>
      <c r="X246" s="43">
        <v>0</v>
      </c>
      <c r="Y246" s="43">
        <v>0</v>
      </c>
      <c r="Z246" s="42">
        <v>0</v>
      </c>
      <c r="AA246" s="45">
        <v>40326472</v>
      </c>
      <c r="AB246" s="42">
        <v>42149170</v>
      </c>
      <c r="AC246" s="42">
        <v>-1822698</v>
      </c>
      <c r="AD246" s="46">
        <v>-4.3243983214853302E-2</v>
      </c>
      <c r="AE246" s="6"/>
      <c r="AG246" s="8">
        <v>240</v>
      </c>
    </row>
    <row r="247" spans="1:33" ht="27" x14ac:dyDescent="0.35">
      <c r="A247" s="39">
        <v>10007780</v>
      </c>
      <c r="B247" s="39" t="s">
        <v>376</v>
      </c>
      <c r="C247" s="40" t="s">
        <v>377</v>
      </c>
      <c r="D247" s="41" t="s">
        <v>48</v>
      </c>
      <c r="E247" s="42">
        <v>3934</v>
      </c>
      <c r="F247" s="43">
        <v>0</v>
      </c>
      <c r="G247" s="43">
        <v>0</v>
      </c>
      <c r="H247" s="43">
        <v>280115</v>
      </c>
      <c r="I247" s="43">
        <v>1923</v>
      </c>
      <c r="J247" s="43">
        <v>72993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2">
        <v>358965</v>
      </c>
      <c r="R247" s="43">
        <v>140925</v>
      </c>
      <c r="S247" s="43">
        <v>2776</v>
      </c>
      <c r="T247" s="43">
        <v>3105</v>
      </c>
      <c r="U247" s="43">
        <v>90957</v>
      </c>
      <c r="V247" s="44">
        <v>32346</v>
      </c>
      <c r="W247" s="42">
        <v>270109</v>
      </c>
      <c r="X247" s="43">
        <v>0</v>
      </c>
      <c r="Y247" s="43">
        <v>0</v>
      </c>
      <c r="Z247" s="42">
        <v>0</v>
      </c>
      <c r="AA247" s="45">
        <v>629074</v>
      </c>
      <c r="AB247" s="42">
        <v>580894</v>
      </c>
      <c r="AC247" s="42">
        <v>48180</v>
      </c>
      <c r="AD247" s="46">
        <v>8.2941121788140407E-2</v>
      </c>
      <c r="AE247" s="6"/>
      <c r="AG247" s="8">
        <v>241</v>
      </c>
    </row>
    <row r="248" spans="1:33" ht="13.5" x14ac:dyDescent="0.35">
      <c r="A248" s="39">
        <v>10000936</v>
      </c>
      <c r="B248" s="39" t="s">
        <v>378</v>
      </c>
      <c r="C248" s="40"/>
      <c r="D248" s="41" t="s">
        <v>48</v>
      </c>
      <c r="E248" s="42">
        <v>457500</v>
      </c>
      <c r="F248" s="43">
        <v>0</v>
      </c>
      <c r="G248" s="43">
        <v>0</v>
      </c>
      <c r="H248" s="43">
        <v>0</v>
      </c>
      <c r="I248" s="43">
        <v>6169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v>0</v>
      </c>
      <c r="P248" s="43">
        <v>0</v>
      </c>
      <c r="Q248" s="42">
        <v>463669</v>
      </c>
      <c r="R248" s="43">
        <v>27788</v>
      </c>
      <c r="S248" s="43">
        <v>1211</v>
      </c>
      <c r="T248" s="43">
        <v>63430</v>
      </c>
      <c r="U248" s="43">
        <v>10340</v>
      </c>
      <c r="V248" s="44">
        <v>2932</v>
      </c>
      <c r="W248" s="42">
        <v>105701</v>
      </c>
      <c r="X248" s="43">
        <v>0</v>
      </c>
      <c r="Y248" s="43">
        <v>0</v>
      </c>
      <c r="Z248" s="42">
        <v>0</v>
      </c>
      <c r="AA248" s="45">
        <v>569370</v>
      </c>
      <c r="AB248" s="42">
        <v>618942</v>
      </c>
      <c r="AC248" s="42">
        <v>-49572</v>
      </c>
      <c r="AD248" s="46">
        <v>-8.00915109977995E-2</v>
      </c>
      <c r="AE248" s="6"/>
      <c r="AG248" s="8">
        <v>242</v>
      </c>
    </row>
    <row r="249" spans="1:33" ht="27" x14ac:dyDescent="0.35">
      <c r="A249" s="39">
        <v>10007774</v>
      </c>
      <c r="B249" s="39" t="s">
        <v>379</v>
      </c>
      <c r="C249" s="40" t="s">
        <v>380</v>
      </c>
      <c r="D249" s="41" t="s">
        <v>36</v>
      </c>
      <c r="E249" s="42">
        <v>11408381</v>
      </c>
      <c r="F249" s="43">
        <v>0</v>
      </c>
      <c r="G249" s="43">
        <v>944658</v>
      </c>
      <c r="H249" s="43">
        <v>759320</v>
      </c>
      <c r="I249" s="43">
        <v>65467</v>
      </c>
      <c r="J249" s="43">
        <v>220680</v>
      </c>
      <c r="K249" s="43">
        <v>0</v>
      </c>
      <c r="L249" s="43">
        <v>587808</v>
      </c>
      <c r="M249" s="43">
        <v>29610</v>
      </c>
      <c r="N249" s="43">
        <v>225584</v>
      </c>
      <c r="O249" s="43">
        <v>0</v>
      </c>
      <c r="P249" s="43">
        <v>0</v>
      </c>
      <c r="Q249" s="42">
        <v>14241508</v>
      </c>
      <c r="R249" s="43">
        <v>16022</v>
      </c>
      <c r="S249" s="43">
        <v>13</v>
      </c>
      <c r="T249" s="43">
        <v>93098</v>
      </c>
      <c r="U249" s="43">
        <v>437487</v>
      </c>
      <c r="V249" s="44">
        <v>82139</v>
      </c>
      <c r="W249" s="42">
        <v>628759</v>
      </c>
      <c r="X249" s="43">
        <v>0</v>
      </c>
      <c r="Y249" s="43">
        <v>0</v>
      </c>
      <c r="Z249" s="42">
        <v>0</v>
      </c>
      <c r="AA249" s="45">
        <v>14870267</v>
      </c>
      <c r="AB249" s="42">
        <v>14345496</v>
      </c>
      <c r="AC249" s="42">
        <v>524771</v>
      </c>
      <c r="AD249" s="46">
        <v>3.6580889221258003E-2</v>
      </c>
      <c r="AE249" s="6"/>
      <c r="AG249" s="8">
        <v>243</v>
      </c>
    </row>
    <row r="250" spans="1:33" ht="13.5" x14ac:dyDescent="0.35">
      <c r="A250" s="39">
        <v>10004930</v>
      </c>
      <c r="B250" s="39" t="s">
        <v>381</v>
      </c>
      <c r="C250" s="40"/>
      <c r="D250" s="41" t="s">
        <v>36</v>
      </c>
      <c r="E250" s="42">
        <v>3053506</v>
      </c>
      <c r="F250" s="43">
        <v>288185</v>
      </c>
      <c r="G250" s="43">
        <v>0</v>
      </c>
      <c r="H250" s="43">
        <v>23150</v>
      </c>
      <c r="I250" s="43">
        <v>212432</v>
      </c>
      <c r="J250" s="43">
        <v>248820</v>
      </c>
      <c r="K250" s="43">
        <v>4396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2">
        <v>3830489</v>
      </c>
      <c r="R250" s="43">
        <v>1020009</v>
      </c>
      <c r="S250" s="43">
        <v>74610</v>
      </c>
      <c r="T250" s="43">
        <v>204426</v>
      </c>
      <c r="U250" s="43">
        <v>397807</v>
      </c>
      <c r="V250" s="44">
        <v>123371</v>
      </c>
      <c r="W250" s="42">
        <v>1820223</v>
      </c>
      <c r="X250" s="43">
        <v>0</v>
      </c>
      <c r="Y250" s="43">
        <v>0</v>
      </c>
      <c r="Z250" s="42">
        <v>0</v>
      </c>
      <c r="AA250" s="45">
        <v>5650712</v>
      </c>
      <c r="AB250" s="42">
        <v>5207832</v>
      </c>
      <c r="AC250" s="42">
        <v>442880</v>
      </c>
      <c r="AD250" s="46">
        <v>8.5041145720522501E-2</v>
      </c>
      <c r="AE250" s="6"/>
      <c r="AG250" s="8">
        <v>244</v>
      </c>
    </row>
    <row r="251" spans="1:33" ht="40.5" x14ac:dyDescent="0.35">
      <c r="A251" s="39">
        <v>10042570</v>
      </c>
      <c r="B251" s="39" t="s">
        <v>382</v>
      </c>
      <c r="C251" s="40" t="s">
        <v>383</v>
      </c>
      <c r="D251" s="41" t="s">
        <v>48</v>
      </c>
      <c r="E251" s="42">
        <v>123343</v>
      </c>
      <c r="F251" s="43">
        <v>0</v>
      </c>
      <c r="G251" s="43">
        <v>0</v>
      </c>
      <c r="H251" s="43">
        <v>0</v>
      </c>
      <c r="I251" s="43">
        <v>0</v>
      </c>
      <c r="J251" s="43">
        <v>28085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2">
        <v>151428</v>
      </c>
      <c r="R251" s="43">
        <v>89091</v>
      </c>
      <c r="S251" s="43">
        <v>6667</v>
      </c>
      <c r="T251" s="43">
        <v>0</v>
      </c>
      <c r="U251" s="43">
        <v>15870</v>
      </c>
      <c r="V251" s="44">
        <v>4887</v>
      </c>
      <c r="W251" s="42">
        <v>116515</v>
      </c>
      <c r="X251" s="43">
        <v>0</v>
      </c>
      <c r="Y251" s="43">
        <v>0</v>
      </c>
      <c r="Z251" s="42">
        <v>0</v>
      </c>
      <c r="AA251" s="45">
        <v>267943</v>
      </c>
      <c r="AB251" s="42">
        <v>330001</v>
      </c>
      <c r="AC251" s="42">
        <v>-62058</v>
      </c>
      <c r="AD251" s="46">
        <v>-0.18805397559401299</v>
      </c>
      <c r="AE251" s="6"/>
      <c r="AG251" s="8">
        <v>245</v>
      </c>
    </row>
    <row r="252" spans="1:33" ht="13.5" x14ac:dyDescent="0.35">
      <c r="A252" s="39">
        <v>10005072</v>
      </c>
      <c r="B252" s="39" t="s">
        <v>384</v>
      </c>
      <c r="C252" s="40"/>
      <c r="D252" s="41" t="s">
        <v>36</v>
      </c>
      <c r="E252" s="42">
        <v>11855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2">
        <v>11855</v>
      </c>
      <c r="R252" s="43">
        <v>14718</v>
      </c>
      <c r="S252" s="43">
        <v>1487</v>
      </c>
      <c r="T252" s="43">
        <v>0</v>
      </c>
      <c r="U252" s="43">
        <v>1113</v>
      </c>
      <c r="V252" s="44">
        <v>1836</v>
      </c>
      <c r="W252" s="42">
        <v>19154</v>
      </c>
      <c r="X252" s="43">
        <v>0</v>
      </c>
      <c r="Y252" s="43">
        <v>0</v>
      </c>
      <c r="Z252" s="42">
        <v>0</v>
      </c>
      <c r="AA252" s="45">
        <v>31009</v>
      </c>
      <c r="AB252" s="42">
        <v>55832</v>
      </c>
      <c r="AC252" s="42">
        <v>-24823</v>
      </c>
      <c r="AD252" s="46">
        <v>-0.44460166212924501</v>
      </c>
      <c r="AE252" s="6"/>
      <c r="AG252" s="8">
        <v>246</v>
      </c>
    </row>
    <row r="253" spans="1:33" ht="13.5" x14ac:dyDescent="0.35">
      <c r="A253" s="39">
        <v>10004676</v>
      </c>
      <c r="B253" s="39" t="s">
        <v>385</v>
      </c>
      <c r="C253" s="40"/>
      <c r="D253" s="41" t="s">
        <v>45</v>
      </c>
      <c r="E253" s="42">
        <v>56154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2">
        <v>56154</v>
      </c>
      <c r="R253" s="43">
        <v>40477</v>
      </c>
      <c r="S253" s="43">
        <v>6471</v>
      </c>
      <c r="T253" s="43">
        <v>28819</v>
      </c>
      <c r="U253" s="43">
        <v>7551</v>
      </c>
      <c r="V253" s="44">
        <v>3466</v>
      </c>
      <c r="W253" s="42">
        <v>86784</v>
      </c>
      <c r="X253" s="43">
        <v>0</v>
      </c>
      <c r="Y253" s="43">
        <v>0</v>
      </c>
      <c r="Z253" s="42">
        <v>0</v>
      </c>
      <c r="AA253" s="45">
        <v>142938</v>
      </c>
      <c r="AB253" s="42">
        <v>133371</v>
      </c>
      <c r="AC253" s="42">
        <v>9567</v>
      </c>
      <c r="AD253" s="46">
        <v>7.1732235643430703E-2</v>
      </c>
      <c r="AE253" s="6"/>
      <c r="AG253" s="8">
        <v>247</v>
      </c>
    </row>
    <row r="254" spans="1:33" ht="13.5" x14ac:dyDescent="0.35">
      <c r="A254" s="39">
        <v>10005124</v>
      </c>
      <c r="B254" s="39" t="s">
        <v>386</v>
      </c>
      <c r="C254" s="40"/>
      <c r="D254" s="41" t="s">
        <v>36</v>
      </c>
      <c r="E254" s="42">
        <v>150721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3">
        <v>0</v>
      </c>
      <c r="Q254" s="42">
        <v>150721</v>
      </c>
      <c r="R254" s="43">
        <v>34345</v>
      </c>
      <c r="S254" s="43">
        <v>2599</v>
      </c>
      <c r="T254" s="43">
        <v>1931</v>
      </c>
      <c r="U254" s="43">
        <v>4947</v>
      </c>
      <c r="V254" s="44">
        <v>2488</v>
      </c>
      <c r="W254" s="42">
        <v>46310</v>
      </c>
      <c r="X254" s="43">
        <v>0</v>
      </c>
      <c r="Y254" s="43">
        <v>0</v>
      </c>
      <c r="Z254" s="42">
        <v>0</v>
      </c>
      <c r="AA254" s="45">
        <v>197031</v>
      </c>
      <c r="AB254" s="42">
        <v>232244</v>
      </c>
      <c r="AC254" s="42">
        <v>-35213</v>
      </c>
      <c r="AD254" s="46">
        <v>-0.15162070925405999</v>
      </c>
      <c r="AE254" s="6"/>
      <c r="AG254" s="8">
        <v>248</v>
      </c>
    </row>
    <row r="255" spans="1:33" ht="13.5" x14ac:dyDescent="0.35">
      <c r="A255" s="39">
        <v>10007801</v>
      </c>
      <c r="B255" s="39" t="s">
        <v>387</v>
      </c>
      <c r="C255" s="40"/>
      <c r="D255" s="41" t="s">
        <v>45</v>
      </c>
      <c r="E255" s="42">
        <v>18077062</v>
      </c>
      <c r="F255" s="43">
        <v>655753</v>
      </c>
      <c r="G255" s="43">
        <v>104427</v>
      </c>
      <c r="H255" s="43">
        <v>106490</v>
      </c>
      <c r="I255" s="43">
        <v>266717</v>
      </c>
      <c r="J255" s="43">
        <v>335681</v>
      </c>
      <c r="K255" s="43">
        <v>27054</v>
      </c>
      <c r="L255" s="43">
        <v>135059</v>
      </c>
      <c r="M255" s="43">
        <v>4936</v>
      </c>
      <c r="N255" s="43">
        <v>41312</v>
      </c>
      <c r="O255" s="43">
        <v>0</v>
      </c>
      <c r="P255" s="43">
        <v>0</v>
      </c>
      <c r="Q255" s="42">
        <v>19754491</v>
      </c>
      <c r="R255" s="43">
        <v>1343959</v>
      </c>
      <c r="S255" s="43">
        <v>186180</v>
      </c>
      <c r="T255" s="43">
        <v>204526</v>
      </c>
      <c r="U255" s="43">
        <v>426290</v>
      </c>
      <c r="V255" s="44">
        <v>135456</v>
      </c>
      <c r="W255" s="42">
        <v>2296411</v>
      </c>
      <c r="X255" s="43">
        <v>0</v>
      </c>
      <c r="Y255" s="43">
        <v>0</v>
      </c>
      <c r="Z255" s="42">
        <v>0</v>
      </c>
      <c r="AA255" s="45">
        <v>22050902</v>
      </c>
      <c r="AB255" s="42">
        <v>20745461</v>
      </c>
      <c r="AC255" s="42">
        <v>1305441</v>
      </c>
      <c r="AD255" s="46">
        <v>6.2926584277881295E-2</v>
      </c>
      <c r="AE255" s="6"/>
      <c r="AG255" s="8">
        <v>249</v>
      </c>
    </row>
    <row r="256" spans="1:33" ht="27" x14ac:dyDescent="0.35">
      <c r="A256" s="39">
        <v>10019178</v>
      </c>
      <c r="B256" s="39" t="s">
        <v>388</v>
      </c>
      <c r="C256" s="40" t="s">
        <v>389</v>
      </c>
      <c r="D256" s="41" t="s">
        <v>48</v>
      </c>
      <c r="E256" s="42">
        <v>565455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174630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2">
        <v>740085</v>
      </c>
      <c r="R256" s="43">
        <v>98431</v>
      </c>
      <c r="S256" s="43">
        <v>7595</v>
      </c>
      <c r="T256" s="43">
        <v>50979</v>
      </c>
      <c r="U256" s="43">
        <v>18915</v>
      </c>
      <c r="V256" s="44">
        <v>6694</v>
      </c>
      <c r="W256" s="42">
        <v>182614</v>
      </c>
      <c r="X256" s="43">
        <v>0</v>
      </c>
      <c r="Y256" s="43">
        <v>0</v>
      </c>
      <c r="Z256" s="42">
        <v>0</v>
      </c>
      <c r="AA256" s="45">
        <v>922699</v>
      </c>
      <c r="AB256" s="42">
        <v>828861</v>
      </c>
      <c r="AC256" s="42">
        <v>93838</v>
      </c>
      <c r="AD256" s="46">
        <v>0.11321319256184099</v>
      </c>
      <c r="AE256" s="6"/>
      <c r="AG256" s="8">
        <v>250</v>
      </c>
    </row>
    <row r="257" spans="1:33" ht="27" x14ac:dyDescent="0.35">
      <c r="A257" s="39">
        <v>10007155</v>
      </c>
      <c r="B257" s="39" t="s">
        <v>390</v>
      </c>
      <c r="C257" s="40" t="s">
        <v>391</v>
      </c>
      <c r="D257" s="41" t="s">
        <v>36</v>
      </c>
      <c r="E257" s="42">
        <v>8174018</v>
      </c>
      <c r="F257" s="43">
        <v>318944</v>
      </c>
      <c r="G257" s="43">
        <v>180658</v>
      </c>
      <c r="H257" s="43">
        <v>351880</v>
      </c>
      <c r="I257" s="43">
        <v>32739</v>
      </c>
      <c r="J257" s="43">
        <v>396270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2">
        <v>9454509</v>
      </c>
      <c r="R257" s="43">
        <v>1820435</v>
      </c>
      <c r="S257" s="43">
        <v>263469</v>
      </c>
      <c r="T257" s="43">
        <v>600934</v>
      </c>
      <c r="U257" s="43">
        <v>525158</v>
      </c>
      <c r="V257" s="44">
        <v>138270</v>
      </c>
      <c r="W257" s="42">
        <v>3348266</v>
      </c>
      <c r="X257" s="43">
        <v>0</v>
      </c>
      <c r="Y257" s="43">
        <v>0</v>
      </c>
      <c r="Z257" s="42">
        <v>0</v>
      </c>
      <c r="AA257" s="45">
        <v>12802775</v>
      </c>
      <c r="AB257" s="42">
        <v>12647216</v>
      </c>
      <c r="AC257" s="42">
        <v>155559</v>
      </c>
      <c r="AD257" s="46">
        <v>1.2299861091958899E-2</v>
      </c>
      <c r="AE257" s="6"/>
      <c r="AG257" s="8">
        <v>251</v>
      </c>
    </row>
    <row r="258" spans="1:33" ht="27" x14ac:dyDescent="0.35">
      <c r="A258" s="39">
        <v>10005200</v>
      </c>
      <c r="B258" s="39" t="s">
        <v>392</v>
      </c>
      <c r="C258" s="40" t="s">
        <v>393</v>
      </c>
      <c r="D258" s="41" t="s">
        <v>39</v>
      </c>
      <c r="E258" s="42">
        <v>46542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2">
        <v>46542</v>
      </c>
      <c r="R258" s="43">
        <v>11526</v>
      </c>
      <c r="S258" s="43">
        <v>871</v>
      </c>
      <c r="T258" s="43">
        <v>38234</v>
      </c>
      <c r="U258" s="43">
        <v>2690</v>
      </c>
      <c r="V258" s="44">
        <v>2814</v>
      </c>
      <c r="W258" s="42">
        <v>56135</v>
      </c>
      <c r="X258" s="43">
        <v>0</v>
      </c>
      <c r="Y258" s="43">
        <v>0</v>
      </c>
      <c r="Z258" s="42">
        <v>0</v>
      </c>
      <c r="AA258" s="45">
        <v>102677</v>
      </c>
      <c r="AB258" s="42">
        <v>139951</v>
      </c>
      <c r="AC258" s="42">
        <v>-37274</v>
      </c>
      <c r="AD258" s="46">
        <v>-0.26633607476902599</v>
      </c>
      <c r="AE258" s="6"/>
      <c r="AG258" s="8">
        <v>252</v>
      </c>
    </row>
    <row r="259" spans="1:33" ht="13.5" x14ac:dyDescent="0.35">
      <c r="A259" s="39">
        <v>10007775</v>
      </c>
      <c r="B259" s="39" t="s">
        <v>394</v>
      </c>
      <c r="C259" s="40"/>
      <c r="D259" s="41" t="s">
        <v>48</v>
      </c>
      <c r="E259" s="42">
        <v>25363038</v>
      </c>
      <c r="F259" s="43">
        <v>0</v>
      </c>
      <c r="G259" s="43">
        <v>515033</v>
      </c>
      <c r="H259" s="43">
        <v>463000</v>
      </c>
      <c r="I259" s="43">
        <v>59400</v>
      </c>
      <c r="J259" s="43">
        <v>695499</v>
      </c>
      <c r="K259" s="43">
        <v>0</v>
      </c>
      <c r="L259" s="43">
        <v>739732</v>
      </c>
      <c r="M259" s="43">
        <v>65238</v>
      </c>
      <c r="N259" s="43">
        <v>276420</v>
      </c>
      <c r="O259" s="43">
        <v>0</v>
      </c>
      <c r="P259" s="43">
        <v>0</v>
      </c>
      <c r="Q259" s="42">
        <v>28177360</v>
      </c>
      <c r="R259" s="43">
        <v>550272</v>
      </c>
      <c r="S259" s="43">
        <v>5701</v>
      </c>
      <c r="T259" s="43">
        <v>35407</v>
      </c>
      <c r="U259" s="43">
        <v>316355</v>
      </c>
      <c r="V259" s="44">
        <v>130865</v>
      </c>
      <c r="W259" s="42">
        <v>1038600</v>
      </c>
      <c r="X259" s="43">
        <v>0</v>
      </c>
      <c r="Y259" s="43">
        <v>0</v>
      </c>
      <c r="Z259" s="42">
        <v>0</v>
      </c>
      <c r="AA259" s="45">
        <v>29215960</v>
      </c>
      <c r="AB259" s="42">
        <v>26439980</v>
      </c>
      <c r="AC259" s="42">
        <v>2775980</v>
      </c>
      <c r="AD259" s="46">
        <v>0.10499175869270699</v>
      </c>
      <c r="AE259" s="6"/>
      <c r="AG259" s="8">
        <v>253</v>
      </c>
    </row>
    <row r="260" spans="1:33" ht="13.5" x14ac:dyDescent="0.35">
      <c r="A260" s="39">
        <v>10032282</v>
      </c>
      <c r="B260" s="39" t="s">
        <v>395</v>
      </c>
      <c r="C260" s="40"/>
      <c r="D260" s="41" t="s">
        <v>53</v>
      </c>
      <c r="E260" s="42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2">
        <v>0</v>
      </c>
      <c r="R260" s="43">
        <v>341</v>
      </c>
      <c r="S260" s="43">
        <v>62</v>
      </c>
      <c r="T260" s="43">
        <v>13795</v>
      </c>
      <c r="U260" s="43">
        <v>1639</v>
      </c>
      <c r="V260" s="44">
        <v>178</v>
      </c>
      <c r="W260" s="42">
        <v>16015</v>
      </c>
      <c r="X260" s="43">
        <v>0</v>
      </c>
      <c r="Y260" s="43">
        <v>0</v>
      </c>
      <c r="Z260" s="42">
        <v>0</v>
      </c>
      <c r="AA260" s="45">
        <v>16015</v>
      </c>
      <c r="AB260" s="42">
        <v>23634</v>
      </c>
      <c r="AC260" s="42">
        <v>-7619</v>
      </c>
      <c r="AD260" s="46">
        <v>-0.32237454514682201</v>
      </c>
      <c r="AE260" s="6"/>
      <c r="AG260" s="8">
        <v>254</v>
      </c>
    </row>
    <row r="261" spans="1:33" ht="13.5" x14ac:dyDescent="0.35">
      <c r="A261" s="39">
        <v>10005378</v>
      </c>
      <c r="B261" s="39" t="s">
        <v>396</v>
      </c>
      <c r="C261" s="40" t="s">
        <v>397</v>
      </c>
      <c r="D261" s="41" t="s">
        <v>48</v>
      </c>
      <c r="E261" s="42">
        <v>12827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2">
        <v>12827</v>
      </c>
      <c r="R261" s="43">
        <v>14250</v>
      </c>
      <c r="S261" s="43">
        <v>543</v>
      </c>
      <c r="T261" s="43">
        <v>0</v>
      </c>
      <c r="U261" s="43">
        <v>5868</v>
      </c>
      <c r="V261" s="44">
        <v>1155</v>
      </c>
      <c r="W261" s="42">
        <v>21816</v>
      </c>
      <c r="X261" s="43">
        <v>0</v>
      </c>
      <c r="Y261" s="43">
        <v>0</v>
      </c>
      <c r="Z261" s="42">
        <v>0</v>
      </c>
      <c r="AA261" s="45">
        <v>34643</v>
      </c>
      <c r="AB261" s="42">
        <v>37311</v>
      </c>
      <c r="AC261" s="42">
        <v>-2668</v>
      </c>
      <c r="AD261" s="46">
        <v>-7.15070622604594E-2</v>
      </c>
      <c r="AE261" s="6"/>
      <c r="AG261" s="8">
        <v>255</v>
      </c>
    </row>
    <row r="262" spans="1:33" ht="13.5" x14ac:dyDescent="0.35">
      <c r="A262" s="39">
        <v>10005389</v>
      </c>
      <c r="B262" s="39" t="s">
        <v>398</v>
      </c>
      <c r="C262" s="40"/>
      <c r="D262" s="41" t="s">
        <v>48</v>
      </c>
      <c r="E262" s="42">
        <v>366841</v>
      </c>
      <c r="F262" s="43">
        <v>0</v>
      </c>
      <c r="G262" s="43">
        <v>0</v>
      </c>
      <c r="H262" s="43">
        <v>0</v>
      </c>
      <c r="I262" s="43">
        <v>0</v>
      </c>
      <c r="J262" s="43">
        <v>14727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2">
        <v>381568</v>
      </c>
      <c r="R262" s="43">
        <v>431448</v>
      </c>
      <c r="S262" s="43">
        <v>26424</v>
      </c>
      <c r="T262" s="43">
        <v>40088</v>
      </c>
      <c r="U262" s="43">
        <v>115561</v>
      </c>
      <c r="V262" s="44">
        <v>56872</v>
      </c>
      <c r="W262" s="42">
        <v>670393</v>
      </c>
      <c r="X262" s="43">
        <v>0</v>
      </c>
      <c r="Y262" s="43">
        <v>0</v>
      </c>
      <c r="Z262" s="42">
        <v>0</v>
      </c>
      <c r="AA262" s="45">
        <v>1051961</v>
      </c>
      <c r="AB262" s="42">
        <v>823599</v>
      </c>
      <c r="AC262" s="42">
        <v>228362</v>
      </c>
      <c r="AD262" s="46">
        <v>0.27727328469315798</v>
      </c>
      <c r="AE262" s="6"/>
      <c r="AG262" s="8">
        <v>256</v>
      </c>
    </row>
    <row r="263" spans="1:33" ht="13.5" x14ac:dyDescent="0.35">
      <c r="A263" s="39">
        <v>10007802</v>
      </c>
      <c r="B263" s="39" t="s">
        <v>399</v>
      </c>
      <c r="C263" s="40" t="s">
        <v>400</v>
      </c>
      <c r="D263" s="41" t="s">
        <v>36</v>
      </c>
      <c r="E263" s="42">
        <v>4204536</v>
      </c>
      <c r="F263" s="43">
        <v>74545</v>
      </c>
      <c r="G263" s="43">
        <v>182269</v>
      </c>
      <c r="H263" s="43">
        <v>224555</v>
      </c>
      <c r="I263" s="43">
        <v>48995</v>
      </c>
      <c r="J263" s="43">
        <v>131489</v>
      </c>
      <c r="K263" s="43">
        <v>0</v>
      </c>
      <c r="L263" s="43">
        <v>15581</v>
      </c>
      <c r="M263" s="43">
        <v>0</v>
      </c>
      <c r="N263" s="43">
        <v>0</v>
      </c>
      <c r="O263" s="43">
        <v>0</v>
      </c>
      <c r="P263" s="43">
        <v>0</v>
      </c>
      <c r="Q263" s="42">
        <v>4881970</v>
      </c>
      <c r="R263" s="43">
        <v>690595</v>
      </c>
      <c r="S263" s="43">
        <v>35066</v>
      </c>
      <c r="T263" s="43">
        <v>132430</v>
      </c>
      <c r="U263" s="43">
        <v>360395</v>
      </c>
      <c r="V263" s="44">
        <v>105628</v>
      </c>
      <c r="W263" s="42">
        <v>1324114</v>
      </c>
      <c r="X263" s="43">
        <v>0</v>
      </c>
      <c r="Y263" s="43">
        <v>0</v>
      </c>
      <c r="Z263" s="42">
        <v>0</v>
      </c>
      <c r="AA263" s="45">
        <v>6206084</v>
      </c>
      <c r="AB263" s="42">
        <v>6046265</v>
      </c>
      <c r="AC263" s="42">
        <v>159819</v>
      </c>
      <c r="AD263" s="46">
        <v>2.6432681994586701E-2</v>
      </c>
      <c r="AE263" s="6"/>
      <c r="AG263" s="8">
        <v>257</v>
      </c>
    </row>
    <row r="264" spans="1:33" ht="13.5" x14ac:dyDescent="0.35">
      <c r="A264" s="39">
        <v>10005404</v>
      </c>
      <c r="B264" s="39" t="s">
        <v>401</v>
      </c>
      <c r="C264" s="40" t="s">
        <v>402</v>
      </c>
      <c r="D264" s="41" t="s">
        <v>39</v>
      </c>
      <c r="E264" s="42">
        <v>164541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2">
        <v>164541</v>
      </c>
      <c r="R264" s="43">
        <v>36554</v>
      </c>
      <c r="S264" s="43">
        <v>3657</v>
      </c>
      <c r="T264" s="43">
        <v>6565</v>
      </c>
      <c r="U264" s="43">
        <v>14994</v>
      </c>
      <c r="V264" s="44">
        <v>5717</v>
      </c>
      <c r="W264" s="42">
        <v>67487</v>
      </c>
      <c r="X264" s="43">
        <v>0</v>
      </c>
      <c r="Y264" s="43">
        <v>0</v>
      </c>
      <c r="Z264" s="42">
        <v>0</v>
      </c>
      <c r="AA264" s="45">
        <v>232028</v>
      </c>
      <c r="AB264" s="42">
        <v>487579</v>
      </c>
      <c r="AC264" s="42">
        <v>-255551</v>
      </c>
      <c r="AD264" s="46">
        <v>-0.52412224480545699</v>
      </c>
      <c r="AE264" s="6"/>
      <c r="AG264" s="8">
        <v>258</v>
      </c>
    </row>
    <row r="265" spans="1:33" ht="27" x14ac:dyDescent="0.35">
      <c r="A265" s="39">
        <v>10002863</v>
      </c>
      <c r="B265" s="39" t="s">
        <v>403</v>
      </c>
      <c r="C265" s="40" t="s">
        <v>404</v>
      </c>
      <c r="D265" s="41" t="s">
        <v>39</v>
      </c>
      <c r="E265" s="42">
        <v>53507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2">
        <v>53507</v>
      </c>
      <c r="R265" s="43">
        <v>32968</v>
      </c>
      <c r="S265" s="43">
        <v>4681</v>
      </c>
      <c r="T265" s="43">
        <v>80261</v>
      </c>
      <c r="U265" s="43">
        <v>5314</v>
      </c>
      <c r="V265" s="44">
        <v>4858</v>
      </c>
      <c r="W265" s="42">
        <v>128082</v>
      </c>
      <c r="X265" s="43">
        <v>0</v>
      </c>
      <c r="Y265" s="43">
        <v>0</v>
      </c>
      <c r="Z265" s="42">
        <v>0</v>
      </c>
      <c r="AA265" s="45">
        <v>181589</v>
      </c>
      <c r="AB265" s="42">
        <v>140933</v>
      </c>
      <c r="AC265" s="42">
        <v>40656</v>
      </c>
      <c r="AD265" s="46">
        <v>0.28847750349456802</v>
      </c>
      <c r="AE265" s="6"/>
      <c r="AG265" s="8">
        <v>259</v>
      </c>
    </row>
    <row r="266" spans="1:33" ht="13.5" x14ac:dyDescent="0.35">
      <c r="A266" s="39">
        <v>10005534</v>
      </c>
      <c r="B266" s="39" t="s">
        <v>405</v>
      </c>
      <c r="C266" s="40"/>
      <c r="D266" s="41" t="s">
        <v>59</v>
      </c>
      <c r="E266" s="42">
        <v>73883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2">
        <v>73883</v>
      </c>
      <c r="R266" s="43">
        <v>55325</v>
      </c>
      <c r="S266" s="43">
        <v>15348</v>
      </c>
      <c r="T266" s="43">
        <v>55783</v>
      </c>
      <c r="U266" s="43">
        <v>12609</v>
      </c>
      <c r="V266" s="44">
        <v>4088</v>
      </c>
      <c r="W266" s="42">
        <v>143153</v>
      </c>
      <c r="X266" s="43">
        <v>0</v>
      </c>
      <c r="Y266" s="43">
        <v>0</v>
      </c>
      <c r="Z266" s="42">
        <v>0</v>
      </c>
      <c r="AA266" s="45">
        <v>217036</v>
      </c>
      <c r="AB266" s="42">
        <v>253205</v>
      </c>
      <c r="AC266" s="42">
        <v>-36169</v>
      </c>
      <c r="AD266" s="46">
        <v>-0.142844730554294</v>
      </c>
      <c r="AE266" s="6"/>
      <c r="AG266" s="8">
        <v>260</v>
      </c>
    </row>
    <row r="267" spans="1:33" ht="13.5" x14ac:dyDescent="0.35">
      <c r="A267" s="39">
        <v>10007776</v>
      </c>
      <c r="B267" s="39" t="s">
        <v>406</v>
      </c>
      <c r="C267" s="40" t="s">
        <v>407</v>
      </c>
      <c r="D267" s="41" t="s">
        <v>48</v>
      </c>
      <c r="E267" s="42">
        <v>923149</v>
      </c>
      <c r="F267" s="43">
        <v>90532</v>
      </c>
      <c r="G267" s="43">
        <v>0</v>
      </c>
      <c r="H267" s="43">
        <v>0</v>
      </c>
      <c r="I267" s="43">
        <v>5115</v>
      </c>
      <c r="J267" s="43">
        <v>110009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2">
        <v>1128805</v>
      </c>
      <c r="R267" s="43">
        <v>720948</v>
      </c>
      <c r="S267" s="43">
        <v>46110</v>
      </c>
      <c r="T267" s="43">
        <v>54841</v>
      </c>
      <c r="U267" s="43">
        <v>157981</v>
      </c>
      <c r="V267" s="44">
        <v>51185</v>
      </c>
      <c r="W267" s="42">
        <v>1031065</v>
      </c>
      <c r="X267" s="43">
        <v>0</v>
      </c>
      <c r="Y267" s="43">
        <v>0</v>
      </c>
      <c r="Z267" s="42">
        <v>0</v>
      </c>
      <c r="AA267" s="45">
        <v>2159870</v>
      </c>
      <c r="AB267" s="42">
        <v>2665025</v>
      </c>
      <c r="AC267" s="42">
        <v>-505155</v>
      </c>
      <c r="AD267" s="46">
        <v>-0.18954981660584799</v>
      </c>
      <c r="AE267" s="6"/>
      <c r="AG267" s="8">
        <v>261</v>
      </c>
    </row>
    <row r="268" spans="1:33" ht="13.5" x14ac:dyDescent="0.35">
      <c r="A268" s="39">
        <v>10005523</v>
      </c>
      <c r="B268" s="39" t="s">
        <v>408</v>
      </c>
      <c r="C268" s="40"/>
      <c r="D268" s="41" t="s">
        <v>48</v>
      </c>
      <c r="E268" s="42">
        <v>247974</v>
      </c>
      <c r="F268" s="43">
        <v>0</v>
      </c>
      <c r="G268" s="43">
        <v>0</v>
      </c>
      <c r="H268" s="43">
        <v>0</v>
      </c>
      <c r="I268" s="43">
        <v>12277</v>
      </c>
      <c r="J268" s="43">
        <v>45894</v>
      </c>
      <c r="K268" s="43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2">
        <v>306145</v>
      </c>
      <c r="R268" s="43">
        <v>96105</v>
      </c>
      <c r="S268" s="43">
        <v>7612</v>
      </c>
      <c r="T268" s="43">
        <v>5986</v>
      </c>
      <c r="U268" s="43">
        <v>44463</v>
      </c>
      <c r="V268" s="44">
        <v>6991</v>
      </c>
      <c r="W268" s="42">
        <v>161157</v>
      </c>
      <c r="X268" s="43">
        <v>0</v>
      </c>
      <c r="Y268" s="43">
        <v>0</v>
      </c>
      <c r="Z268" s="42">
        <v>0</v>
      </c>
      <c r="AA268" s="45">
        <v>467302</v>
      </c>
      <c r="AB268" s="42">
        <v>532992</v>
      </c>
      <c r="AC268" s="42">
        <v>-65690</v>
      </c>
      <c r="AD268" s="46">
        <v>-0.123247628482229</v>
      </c>
      <c r="AE268" s="6"/>
      <c r="AG268" s="8">
        <v>262</v>
      </c>
    </row>
    <row r="269" spans="1:33" ht="13.5" x14ac:dyDescent="0.35">
      <c r="A269" s="39">
        <v>10009292</v>
      </c>
      <c r="B269" s="39" t="s">
        <v>409</v>
      </c>
      <c r="C269" s="40"/>
      <c r="D269" s="41" t="s">
        <v>48</v>
      </c>
      <c r="E269" s="42">
        <v>16993</v>
      </c>
      <c r="F269" s="43">
        <v>0</v>
      </c>
      <c r="G269" s="43">
        <v>0</v>
      </c>
      <c r="H269" s="43">
        <v>0</v>
      </c>
      <c r="I269" s="43">
        <v>6138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0</v>
      </c>
      <c r="P269" s="43">
        <v>0</v>
      </c>
      <c r="Q269" s="42">
        <v>23131</v>
      </c>
      <c r="R269" s="43">
        <v>14210</v>
      </c>
      <c r="S269" s="43">
        <v>657</v>
      </c>
      <c r="T269" s="43">
        <v>1290</v>
      </c>
      <c r="U269" s="43">
        <v>8073</v>
      </c>
      <c r="V269" s="44">
        <v>1303</v>
      </c>
      <c r="W269" s="42">
        <v>25533</v>
      </c>
      <c r="X269" s="43">
        <v>1377968</v>
      </c>
      <c r="Y269" s="43">
        <v>0</v>
      </c>
      <c r="Z269" s="42">
        <v>1377968</v>
      </c>
      <c r="AA269" s="45">
        <v>1426632</v>
      </c>
      <c r="AB269" s="42">
        <v>1422329</v>
      </c>
      <c r="AC269" s="42">
        <v>4303</v>
      </c>
      <c r="AD269" s="46">
        <v>3.02531973966642E-3</v>
      </c>
      <c r="AE269" s="6"/>
      <c r="AG269" s="8">
        <v>263</v>
      </c>
    </row>
    <row r="270" spans="1:33" ht="13.5" x14ac:dyDescent="0.35">
      <c r="A270" s="39">
        <v>10007835</v>
      </c>
      <c r="B270" s="39" t="s">
        <v>410</v>
      </c>
      <c r="C270" s="40"/>
      <c r="D270" s="41" t="s">
        <v>48</v>
      </c>
      <c r="E270" s="42">
        <v>55334</v>
      </c>
      <c r="F270" s="43">
        <v>0</v>
      </c>
      <c r="G270" s="43">
        <v>0</v>
      </c>
      <c r="H270" s="43">
        <v>0</v>
      </c>
      <c r="I270" s="43">
        <v>27623</v>
      </c>
      <c r="J270" s="43">
        <v>9590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3">
        <v>0</v>
      </c>
      <c r="Q270" s="42">
        <v>92547</v>
      </c>
      <c r="R270" s="43">
        <v>10510</v>
      </c>
      <c r="S270" s="43">
        <v>186</v>
      </c>
      <c r="T270" s="43">
        <v>0</v>
      </c>
      <c r="U270" s="43">
        <v>14061</v>
      </c>
      <c r="V270" s="44">
        <v>1570</v>
      </c>
      <c r="W270" s="42">
        <v>26327</v>
      </c>
      <c r="X270" s="43">
        <v>4875000</v>
      </c>
      <c r="Y270" s="43">
        <v>0</v>
      </c>
      <c r="Z270" s="42">
        <v>4875000</v>
      </c>
      <c r="AA270" s="45">
        <v>4993874</v>
      </c>
      <c r="AB270" s="42">
        <v>5018111</v>
      </c>
      <c r="AC270" s="42">
        <v>-24237</v>
      </c>
      <c r="AD270" s="46">
        <v>-4.8299051176827297E-3</v>
      </c>
      <c r="AE270" s="6"/>
      <c r="AG270" s="8">
        <v>264</v>
      </c>
    </row>
    <row r="271" spans="1:33" ht="13.5" x14ac:dyDescent="0.35">
      <c r="A271" s="39">
        <v>10005545</v>
      </c>
      <c r="B271" s="39" t="s">
        <v>411</v>
      </c>
      <c r="C271" s="40"/>
      <c r="D271" s="41" t="s">
        <v>45</v>
      </c>
      <c r="E271" s="42">
        <v>856607</v>
      </c>
      <c r="F271" s="43">
        <v>0</v>
      </c>
      <c r="G271" s="43">
        <v>0</v>
      </c>
      <c r="H271" s="43">
        <v>0</v>
      </c>
      <c r="I271" s="43">
        <v>256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2">
        <v>856863</v>
      </c>
      <c r="R271" s="43">
        <v>111842</v>
      </c>
      <c r="S271" s="43">
        <v>4237</v>
      </c>
      <c r="T271" s="43">
        <v>7299</v>
      </c>
      <c r="U271" s="43">
        <v>38362</v>
      </c>
      <c r="V271" s="44">
        <v>9479</v>
      </c>
      <c r="W271" s="42">
        <v>171219</v>
      </c>
      <c r="X271" s="43">
        <v>0</v>
      </c>
      <c r="Y271" s="43">
        <v>0</v>
      </c>
      <c r="Z271" s="42">
        <v>0</v>
      </c>
      <c r="AA271" s="45">
        <v>1028082</v>
      </c>
      <c r="AB271" s="42">
        <v>1081363</v>
      </c>
      <c r="AC271" s="42">
        <v>-53281</v>
      </c>
      <c r="AD271" s="46">
        <v>-4.9272076074361702E-2</v>
      </c>
      <c r="AE271" s="6"/>
      <c r="AG271" s="8">
        <v>265</v>
      </c>
    </row>
    <row r="272" spans="1:33" ht="13.5" x14ac:dyDescent="0.35">
      <c r="A272" s="39">
        <v>10007816</v>
      </c>
      <c r="B272" s="39" t="s">
        <v>412</v>
      </c>
      <c r="C272" s="40"/>
      <c r="D272" s="41" t="s">
        <v>48</v>
      </c>
      <c r="E272" s="42">
        <v>85547</v>
      </c>
      <c r="F272" s="43">
        <v>0</v>
      </c>
      <c r="G272" s="43">
        <v>0</v>
      </c>
      <c r="H272" s="43">
        <v>0</v>
      </c>
      <c r="I272" s="43">
        <v>0</v>
      </c>
      <c r="J272" s="43">
        <v>78835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3">
        <v>0</v>
      </c>
      <c r="Q272" s="42">
        <v>164382</v>
      </c>
      <c r="R272" s="43">
        <v>50849</v>
      </c>
      <c r="S272" s="43">
        <v>2372</v>
      </c>
      <c r="T272" s="43">
        <v>2781</v>
      </c>
      <c r="U272" s="43">
        <v>48377</v>
      </c>
      <c r="V272" s="44">
        <v>5658</v>
      </c>
      <c r="W272" s="42">
        <v>110037</v>
      </c>
      <c r="X272" s="43">
        <v>4875000</v>
      </c>
      <c r="Y272" s="43">
        <v>0</v>
      </c>
      <c r="Z272" s="42">
        <v>4875000</v>
      </c>
      <c r="AA272" s="45">
        <v>5149419</v>
      </c>
      <c r="AB272" s="42">
        <v>5199237</v>
      </c>
      <c r="AC272" s="42">
        <v>-49818</v>
      </c>
      <c r="AD272" s="46">
        <v>-9.5817905588839302E-3</v>
      </c>
      <c r="AE272" s="6"/>
      <c r="AG272" s="8">
        <v>266</v>
      </c>
    </row>
    <row r="273" spans="1:33" ht="13.5" x14ac:dyDescent="0.35">
      <c r="A273" s="39">
        <v>10007777</v>
      </c>
      <c r="B273" s="39" t="s">
        <v>413</v>
      </c>
      <c r="C273" s="40" t="s">
        <v>414</v>
      </c>
      <c r="D273" s="41" t="s">
        <v>48</v>
      </c>
      <c r="E273" s="42">
        <v>67345</v>
      </c>
      <c r="F273" s="43">
        <v>0</v>
      </c>
      <c r="G273" s="43">
        <v>0</v>
      </c>
      <c r="H273" s="43">
        <v>0</v>
      </c>
      <c r="I273" s="43">
        <v>15346</v>
      </c>
      <c r="J273" s="43">
        <v>437346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2">
        <v>520037</v>
      </c>
      <c r="R273" s="43">
        <v>0</v>
      </c>
      <c r="S273" s="43">
        <v>0</v>
      </c>
      <c r="T273" s="43">
        <v>0</v>
      </c>
      <c r="U273" s="43">
        <v>30795</v>
      </c>
      <c r="V273" s="44">
        <v>0</v>
      </c>
      <c r="W273" s="42">
        <v>30795</v>
      </c>
      <c r="X273" s="43">
        <v>4592815</v>
      </c>
      <c r="Y273" s="43">
        <v>0</v>
      </c>
      <c r="Z273" s="42">
        <v>4592815</v>
      </c>
      <c r="AA273" s="45">
        <v>5143647</v>
      </c>
      <c r="AB273" s="42">
        <v>5158108</v>
      </c>
      <c r="AC273" s="42">
        <v>-14461</v>
      </c>
      <c r="AD273" s="46">
        <v>-2.8035473472056002E-3</v>
      </c>
      <c r="AE273" s="6"/>
      <c r="AG273" s="8">
        <v>267</v>
      </c>
    </row>
    <row r="274" spans="1:33" ht="13.5" x14ac:dyDescent="0.35">
      <c r="A274" s="39">
        <v>10007778</v>
      </c>
      <c r="B274" s="39" t="s">
        <v>415</v>
      </c>
      <c r="C274" s="40"/>
      <c r="D274" s="41" t="s">
        <v>48</v>
      </c>
      <c r="E274" s="42">
        <v>62088</v>
      </c>
      <c r="F274" s="43">
        <v>0</v>
      </c>
      <c r="G274" s="43">
        <v>0</v>
      </c>
      <c r="H274" s="43">
        <v>0</v>
      </c>
      <c r="I274" s="43">
        <v>22508</v>
      </c>
      <c r="J274" s="43">
        <v>9521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2">
        <v>94117</v>
      </c>
      <c r="R274" s="43">
        <v>15924</v>
      </c>
      <c r="S274" s="43">
        <v>781</v>
      </c>
      <c r="T274" s="43">
        <v>386</v>
      </c>
      <c r="U274" s="43">
        <v>15975</v>
      </c>
      <c r="V274" s="44">
        <v>2044</v>
      </c>
      <c r="W274" s="42">
        <v>35110</v>
      </c>
      <c r="X274" s="43">
        <v>4875000</v>
      </c>
      <c r="Y274" s="43">
        <v>0</v>
      </c>
      <c r="Z274" s="42">
        <v>4875000</v>
      </c>
      <c r="AA274" s="45">
        <v>5004227</v>
      </c>
      <c r="AB274" s="42">
        <v>5017498</v>
      </c>
      <c r="AC274" s="42">
        <v>-13271</v>
      </c>
      <c r="AD274" s="46">
        <v>-2.6449437548355802E-3</v>
      </c>
      <c r="AE274" s="6"/>
      <c r="AG274" s="8">
        <v>268</v>
      </c>
    </row>
    <row r="275" spans="1:33" ht="13.5" x14ac:dyDescent="0.35">
      <c r="A275" s="39">
        <v>10005553</v>
      </c>
      <c r="B275" s="39" t="s">
        <v>416</v>
      </c>
      <c r="C275" s="40" t="s">
        <v>417</v>
      </c>
      <c r="D275" s="41" t="s">
        <v>36</v>
      </c>
      <c r="E275" s="42">
        <v>1569499</v>
      </c>
      <c r="F275" s="43">
        <v>0</v>
      </c>
      <c r="G275" s="43">
        <v>97681</v>
      </c>
      <c r="H275" s="43">
        <v>101860</v>
      </c>
      <c r="I275" s="43">
        <v>3325</v>
      </c>
      <c r="J275" s="43">
        <v>128994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2">
        <v>1901359</v>
      </c>
      <c r="R275" s="43">
        <v>443589</v>
      </c>
      <c r="S275" s="43">
        <v>12864</v>
      </c>
      <c r="T275" s="43">
        <v>122751</v>
      </c>
      <c r="U275" s="43">
        <v>259468</v>
      </c>
      <c r="V275" s="44">
        <v>90610</v>
      </c>
      <c r="W275" s="42">
        <v>929282</v>
      </c>
      <c r="X275" s="43">
        <v>0</v>
      </c>
      <c r="Y275" s="43">
        <v>0</v>
      </c>
      <c r="Z275" s="42">
        <v>0</v>
      </c>
      <c r="AA275" s="45">
        <v>2830641</v>
      </c>
      <c r="AB275" s="42">
        <v>2766769</v>
      </c>
      <c r="AC275" s="42">
        <v>63872</v>
      </c>
      <c r="AD275" s="46">
        <v>2.30854111781649E-2</v>
      </c>
      <c r="AE275" s="6"/>
      <c r="AG275" s="8">
        <v>269</v>
      </c>
    </row>
    <row r="276" spans="1:33" ht="13.5" x14ac:dyDescent="0.35">
      <c r="A276" s="39">
        <v>10007837</v>
      </c>
      <c r="B276" s="39" t="s">
        <v>418</v>
      </c>
      <c r="C276" s="40"/>
      <c r="D276" s="41" t="s">
        <v>39</v>
      </c>
      <c r="E276" s="42">
        <v>72563</v>
      </c>
      <c r="F276" s="43">
        <v>0</v>
      </c>
      <c r="G276" s="43">
        <v>0</v>
      </c>
      <c r="H276" s="43">
        <v>0</v>
      </c>
      <c r="I276" s="43">
        <v>29669</v>
      </c>
      <c r="J276" s="43">
        <v>76719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3">
        <v>0</v>
      </c>
      <c r="Q276" s="42">
        <v>178951</v>
      </c>
      <c r="R276" s="43">
        <v>25173</v>
      </c>
      <c r="S276" s="43">
        <v>1135</v>
      </c>
      <c r="T276" s="43">
        <v>0</v>
      </c>
      <c r="U276" s="43">
        <v>21499</v>
      </c>
      <c r="V276" s="44">
        <v>3258</v>
      </c>
      <c r="W276" s="42">
        <v>51065</v>
      </c>
      <c r="X276" s="43">
        <v>4875000</v>
      </c>
      <c r="Y276" s="43">
        <v>0</v>
      </c>
      <c r="Z276" s="42">
        <v>4875000</v>
      </c>
      <c r="AA276" s="45">
        <v>5105016</v>
      </c>
      <c r="AB276" s="42">
        <v>5094136</v>
      </c>
      <c r="AC276" s="42">
        <v>10880</v>
      </c>
      <c r="AD276" s="46">
        <v>2.13578907198394E-3</v>
      </c>
      <c r="AE276" s="6"/>
      <c r="AG276" s="8">
        <v>270</v>
      </c>
    </row>
    <row r="277" spans="1:33" ht="13.5" x14ac:dyDescent="0.35">
      <c r="A277" s="39">
        <v>10007779</v>
      </c>
      <c r="B277" s="39" t="s">
        <v>419</v>
      </c>
      <c r="C277" s="40"/>
      <c r="D277" s="41" t="s">
        <v>48</v>
      </c>
      <c r="E277" s="42">
        <v>11059843</v>
      </c>
      <c r="F277" s="43">
        <v>0</v>
      </c>
      <c r="G277" s="43">
        <v>0</v>
      </c>
      <c r="H277" s="43">
        <v>0</v>
      </c>
      <c r="I277" s="43">
        <v>99239</v>
      </c>
      <c r="J277" s="43">
        <v>13884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2">
        <v>11172966</v>
      </c>
      <c r="R277" s="43">
        <v>48918</v>
      </c>
      <c r="S277" s="43">
        <v>2061</v>
      </c>
      <c r="T277" s="43">
        <v>11787</v>
      </c>
      <c r="U277" s="43">
        <v>55050</v>
      </c>
      <c r="V277" s="44">
        <v>7346</v>
      </c>
      <c r="W277" s="42">
        <v>125162</v>
      </c>
      <c r="X277" s="43">
        <v>2931196</v>
      </c>
      <c r="Y277" s="43">
        <v>0</v>
      </c>
      <c r="Z277" s="42">
        <v>2931196</v>
      </c>
      <c r="AA277" s="45">
        <v>14229324</v>
      </c>
      <c r="AB277" s="42">
        <v>14502853</v>
      </c>
      <c r="AC277" s="42">
        <v>-273529</v>
      </c>
      <c r="AD277" s="46">
        <v>-1.8860358027486E-2</v>
      </c>
      <c r="AE277" s="6"/>
      <c r="AG277" s="8">
        <v>271</v>
      </c>
    </row>
    <row r="278" spans="1:33" ht="13.5" x14ac:dyDescent="0.35">
      <c r="A278" s="39">
        <v>10008455</v>
      </c>
      <c r="B278" s="39" t="s">
        <v>420</v>
      </c>
      <c r="C278" s="40" t="s">
        <v>421</v>
      </c>
      <c r="D278" s="41" t="s">
        <v>48</v>
      </c>
      <c r="E278" s="42">
        <v>94554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2">
        <v>94554</v>
      </c>
      <c r="R278" s="43">
        <v>372613</v>
      </c>
      <c r="S278" s="43">
        <v>38861</v>
      </c>
      <c r="T278" s="43">
        <v>3653</v>
      </c>
      <c r="U278" s="43">
        <v>6399</v>
      </c>
      <c r="V278" s="44">
        <v>52488</v>
      </c>
      <c r="W278" s="42">
        <v>474014</v>
      </c>
      <c r="X278" s="43">
        <v>0</v>
      </c>
      <c r="Y278" s="43">
        <v>0</v>
      </c>
      <c r="Z278" s="42">
        <v>0</v>
      </c>
      <c r="AA278" s="45">
        <v>568568</v>
      </c>
      <c r="AB278" s="42">
        <v>470420</v>
      </c>
      <c r="AC278" s="42">
        <v>98148</v>
      </c>
      <c r="AD278" s="46">
        <v>0.20863908847413001</v>
      </c>
      <c r="AE278" s="6"/>
      <c r="AG278" s="8">
        <v>272</v>
      </c>
    </row>
    <row r="279" spans="1:33" ht="13.5" x14ac:dyDescent="0.35">
      <c r="A279" s="39">
        <v>10088214</v>
      </c>
      <c r="B279" s="39" t="s">
        <v>422</v>
      </c>
      <c r="C279" s="40"/>
      <c r="D279" s="41" t="s">
        <v>48</v>
      </c>
      <c r="E279" s="42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2">
        <v>0</v>
      </c>
      <c r="R279" s="43">
        <v>1110</v>
      </c>
      <c r="S279" s="43">
        <v>116</v>
      </c>
      <c r="T279" s="43">
        <v>0</v>
      </c>
      <c r="U279" s="43">
        <v>2191</v>
      </c>
      <c r="V279" s="44">
        <v>267</v>
      </c>
      <c r="W279" s="42">
        <v>3684</v>
      </c>
      <c r="X279" s="43">
        <v>0</v>
      </c>
      <c r="Y279" s="43">
        <v>0</v>
      </c>
      <c r="Z279" s="42">
        <v>0</v>
      </c>
      <c r="AA279" s="45">
        <v>3684</v>
      </c>
      <c r="AB279" s="42">
        <v>0</v>
      </c>
      <c r="AC279" s="42">
        <v>3684</v>
      </c>
      <c r="AD279" s="46"/>
      <c r="AE279" s="6"/>
      <c r="AG279" s="8">
        <v>273</v>
      </c>
    </row>
    <row r="280" spans="1:33" ht="13.5" x14ac:dyDescent="0.35">
      <c r="A280" s="39">
        <v>10007839</v>
      </c>
      <c r="B280" s="39" t="s">
        <v>423</v>
      </c>
      <c r="C280" s="40" t="s">
        <v>424</v>
      </c>
      <c r="D280" s="41" t="s">
        <v>36</v>
      </c>
      <c r="E280" s="42">
        <v>341267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465139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2">
        <v>806406</v>
      </c>
      <c r="R280" s="43">
        <v>91739</v>
      </c>
      <c r="S280" s="43">
        <v>11614</v>
      </c>
      <c r="T280" s="43">
        <v>6959</v>
      </c>
      <c r="U280" s="43">
        <v>17489</v>
      </c>
      <c r="V280" s="44">
        <v>9360</v>
      </c>
      <c r="W280" s="42">
        <v>137161</v>
      </c>
      <c r="X280" s="43">
        <v>0</v>
      </c>
      <c r="Y280" s="43">
        <v>0</v>
      </c>
      <c r="Z280" s="42">
        <v>0</v>
      </c>
      <c r="AA280" s="45">
        <v>943567</v>
      </c>
      <c r="AB280" s="42">
        <v>1129672</v>
      </c>
      <c r="AC280" s="42">
        <v>-186105</v>
      </c>
      <c r="AD280" s="46">
        <v>-0.16474250933014201</v>
      </c>
      <c r="AE280" s="6"/>
      <c r="AG280" s="8">
        <v>274</v>
      </c>
    </row>
    <row r="281" spans="1:33" ht="13.5" x14ac:dyDescent="0.35">
      <c r="A281" s="39">
        <v>10007156</v>
      </c>
      <c r="B281" s="39" t="s">
        <v>425</v>
      </c>
      <c r="C281" s="40" t="s">
        <v>426</v>
      </c>
      <c r="D281" s="41" t="s">
        <v>39</v>
      </c>
      <c r="E281" s="42">
        <v>6587238</v>
      </c>
      <c r="F281" s="43">
        <v>1537947</v>
      </c>
      <c r="G281" s="43">
        <v>84536</v>
      </c>
      <c r="H281" s="43">
        <v>94915</v>
      </c>
      <c r="I281" s="43">
        <v>207174</v>
      </c>
      <c r="J281" s="43">
        <v>350583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2">
        <v>8862393</v>
      </c>
      <c r="R281" s="43">
        <v>2366995</v>
      </c>
      <c r="S281" s="43">
        <v>440752</v>
      </c>
      <c r="T281" s="43">
        <v>635693</v>
      </c>
      <c r="U281" s="43">
        <v>596343</v>
      </c>
      <c r="V281" s="44">
        <v>193246</v>
      </c>
      <c r="W281" s="42">
        <v>4233029</v>
      </c>
      <c r="X281" s="43">
        <v>0</v>
      </c>
      <c r="Y281" s="43">
        <v>0</v>
      </c>
      <c r="Z281" s="42">
        <v>0</v>
      </c>
      <c r="AA281" s="45">
        <v>13095422</v>
      </c>
      <c r="AB281" s="42">
        <v>12923371</v>
      </c>
      <c r="AC281" s="42">
        <v>172051</v>
      </c>
      <c r="AD281" s="46">
        <v>1.33131672842945E-2</v>
      </c>
      <c r="AE281" s="6"/>
      <c r="AG281" s="8">
        <v>275</v>
      </c>
    </row>
    <row r="282" spans="1:33" ht="13.5" x14ac:dyDescent="0.35">
      <c r="A282" s="39">
        <v>10005032</v>
      </c>
      <c r="B282" s="39" t="s">
        <v>427</v>
      </c>
      <c r="C282" s="40"/>
      <c r="D282" s="41" t="s">
        <v>39</v>
      </c>
      <c r="E282" s="42">
        <v>53108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2">
        <v>53108</v>
      </c>
      <c r="R282" s="43">
        <v>17559</v>
      </c>
      <c r="S282" s="43">
        <v>2584</v>
      </c>
      <c r="T282" s="43">
        <v>18538</v>
      </c>
      <c r="U282" s="43">
        <v>2035</v>
      </c>
      <c r="V282" s="44">
        <v>1836</v>
      </c>
      <c r="W282" s="42">
        <v>42552</v>
      </c>
      <c r="X282" s="43">
        <v>0</v>
      </c>
      <c r="Y282" s="43">
        <v>0</v>
      </c>
      <c r="Z282" s="42">
        <v>0</v>
      </c>
      <c r="AA282" s="45">
        <v>95660</v>
      </c>
      <c r="AB282" s="42">
        <v>89547</v>
      </c>
      <c r="AC282" s="42">
        <v>6113</v>
      </c>
      <c r="AD282" s="46">
        <v>6.8265826884206099E-2</v>
      </c>
      <c r="AE282" s="6"/>
      <c r="AG282" s="8">
        <v>276</v>
      </c>
    </row>
    <row r="283" spans="1:33" ht="13.5" x14ac:dyDescent="0.35">
      <c r="A283" s="39">
        <v>10007157</v>
      </c>
      <c r="B283" s="39" t="s">
        <v>428</v>
      </c>
      <c r="C283" s="40" t="s">
        <v>429</v>
      </c>
      <c r="D283" s="41" t="s">
        <v>59</v>
      </c>
      <c r="E283" s="42">
        <v>23697053</v>
      </c>
      <c r="F283" s="43">
        <v>528947</v>
      </c>
      <c r="G283" s="43">
        <v>873740</v>
      </c>
      <c r="H283" s="43">
        <v>1027860</v>
      </c>
      <c r="I283" s="43">
        <v>79729</v>
      </c>
      <c r="J283" s="43">
        <v>554409</v>
      </c>
      <c r="K283" s="43">
        <v>0</v>
      </c>
      <c r="L283" s="43">
        <v>815739</v>
      </c>
      <c r="M283" s="43">
        <v>29610</v>
      </c>
      <c r="N283" s="43">
        <v>150940</v>
      </c>
      <c r="O283" s="43">
        <v>0</v>
      </c>
      <c r="P283" s="43">
        <v>0</v>
      </c>
      <c r="Q283" s="42">
        <v>27758027</v>
      </c>
      <c r="R283" s="43">
        <v>536275</v>
      </c>
      <c r="S283" s="43">
        <v>19205</v>
      </c>
      <c r="T283" s="43">
        <v>109211</v>
      </c>
      <c r="U283" s="43">
        <v>702266</v>
      </c>
      <c r="V283" s="44">
        <v>144757</v>
      </c>
      <c r="W283" s="42">
        <v>1511714</v>
      </c>
      <c r="X283" s="43">
        <v>0</v>
      </c>
      <c r="Y283" s="43">
        <v>0</v>
      </c>
      <c r="Z283" s="42">
        <v>0</v>
      </c>
      <c r="AA283" s="45">
        <v>29269741</v>
      </c>
      <c r="AB283" s="42">
        <v>27238986</v>
      </c>
      <c r="AC283" s="42">
        <v>2030755</v>
      </c>
      <c r="AD283" s="46">
        <v>7.4553252459544597E-2</v>
      </c>
      <c r="AE283" s="6"/>
      <c r="AG283" s="8">
        <v>277</v>
      </c>
    </row>
    <row r="284" spans="1:33" ht="13.5" x14ac:dyDescent="0.35">
      <c r="A284" s="39">
        <v>10005788</v>
      </c>
      <c r="B284" s="39" t="s">
        <v>430</v>
      </c>
      <c r="C284" s="40"/>
      <c r="D284" s="41" t="s">
        <v>59</v>
      </c>
      <c r="E284" s="42">
        <v>80135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2">
        <v>80135</v>
      </c>
      <c r="R284" s="43">
        <v>73665</v>
      </c>
      <c r="S284" s="43">
        <v>15589</v>
      </c>
      <c r="T284" s="43">
        <v>21821</v>
      </c>
      <c r="U284" s="43">
        <v>20657</v>
      </c>
      <c r="V284" s="44">
        <v>4739</v>
      </c>
      <c r="W284" s="42">
        <v>136471</v>
      </c>
      <c r="X284" s="43">
        <v>0</v>
      </c>
      <c r="Y284" s="43">
        <v>0</v>
      </c>
      <c r="Z284" s="42">
        <v>0</v>
      </c>
      <c r="AA284" s="45">
        <v>216606</v>
      </c>
      <c r="AB284" s="42">
        <v>236246</v>
      </c>
      <c r="AC284" s="42">
        <v>-19640</v>
      </c>
      <c r="AD284" s="46">
        <v>-8.3133682686690996E-2</v>
      </c>
      <c r="AE284" s="6"/>
      <c r="AG284" s="8">
        <v>278</v>
      </c>
    </row>
    <row r="285" spans="1:33" ht="13.5" x14ac:dyDescent="0.35">
      <c r="A285" s="39">
        <v>10005790</v>
      </c>
      <c r="B285" s="39" t="s">
        <v>431</v>
      </c>
      <c r="C285" s="40"/>
      <c r="D285" s="41" t="s">
        <v>59</v>
      </c>
      <c r="E285" s="42">
        <v>7370942</v>
      </c>
      <c r="F285" s="43">
        <v>1268289</v>
      </c>
      <c r="G285" s="43">
        <v>103763</v>
      </c>
      <c r="H285" s="43">
        <v>64820</v>
      </c>
      <c r="I285" s="43">
        <v>458074</v>
      </c>
      <c r="J285" s="43">
        <v>276787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2">
        <v>9542675</v>
      </c>
      <c r="R285" s="43">
        <v>2246004</v>
      </c>
      <c r="S285" s="43">
        <v>523150</v>
      </c>
      <c r="T285" s="43">
        <v>1380280</v>
      </c>
      <c r="U285" s="43">
        <v>725895</v>
      </c>
      <c r="V285" s="44">
        <v>222690</v>
      </c>
      <c r="W285" s="42">
        <v>5098019</v>
      </c>
      <c r="X285" s="43">
        <v>0</v>
      </c>
      <c r="Y285" s="43">
        <v>0</v>
      </c>
      <c r="Z285" s="42">
        <v>0</v>
      </c>
      <c r="AA285" s="45">
        <v>14640694</v>
      </c>
      <c r="AB285" s="42">
        <v>14541398</v>
      </c>
      <c r="AC285" s="42">
        <v>99296</v>
      </c>
      <c r="AD285" s="46">
        <v>6.8285043845165401E-3</v>
      </c>
      <c r="AE285" s="6"/>
      <c r="AG285" s="8">
        <v>279</v>
      </c>
    </row>
    <row r="286" spans="1:33" ht="13.5" x14ac:dyDescent="0.35">
      <c r="A286" s="39">
        <v>10005822</v>
      </c>
      <c r="B286" s="39" t="s">
        <v>432</v>
      </c>
      <c r="C286" s="40"/>
      <c r="D286" s="41" t="s">
        <v>53</v>
      </c>
      <c r="E286" s="42">
        <v>45619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2">
        <v>45619</v>
      </c>
      <c r="R286" s="43">
        <v>13764</v>
      </c>
      <c r="S286" s="43">
        <v>1387</v>
      </c>
      <c r="T286" s="43">
        <v>21334</v>
      </c>
      <c r="U286" s="43">
        <v>1848</v>
      </c>
      <c r="V286" s="44">
        <v>1777</v>
      </c>
      <c r="W286" s="42">
        <v>40110</v>
      </c>
      <c r="X286" s="43">
        <v>0</v>
      </c>
      <c r="Y286" s="43">
        <v>0</v>
      </c>
      <c r="Z286" s="42">
        <v>0</v>
      </c>
      <c r="AA286" s="45">
        <v>85729</v>
      </c>
      <c r="AB286" s="42">
        <v>63985</v>
      </c>
      <c r="AC286" s="42">
        <v>21744</v>
      </c>
      <c r="AD286" s="46">
        <v>0.33982964757364997</v>
      </c>
      <c r="AE286" s="6"/>
      <c r="AG286" s="8">
        <v>280</v>
      </c>
    </row>
    <row r="287" spans="1:33" ht="13.5" x14ac:dyDescent="0.35">
      <c r="A287" s="39">
        <v>10000952</v>
      </c>
      <c r="B287" s="39" t="s">
        <v>433</v>
      </c>
      <c r="C287" s="40"/>
      <c r="D287" s="41" t="s">
        <v>62</v>
      </c>
      <c r="E287" s="42">
        <v>93989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2">
        <v>93989</v>
      </c>
      <c r="R287" s="43">
        <v>17441</v>
      </c>
      <c r="S287" s="43">
        <v>1692</v>
      </c>
      <c r="T287" s="43">
        <v>42784</v>
      </c>
      <c r="U287" s="43">
        <v>3497</v>
      </c>
      <c r="V287" s="44">
        <v>2162</v>
      </c>
      <c r="W287" s="42">
        <v>67576</v>
      </c>
      <c r="X287" s="43">
        <v>0</v>
      </c>
      <c r="Y287" s="43">
        <v>0</v>
      </c>
      <c r="Z287" s="42">
        <v>0</v>
      </c>
      <c r="AA287" s="45">
        <v>161565</v>
      </c>
      <c r="AB287" s="42">
        <v>186367</v>
      </c>
      <c r="AC287" s="42">
        <v>-24802</v>
      </c>
      <c r="AD287" s="46">
        <v>-0.13308150048023501</v>
      </c>
      <c r="AE287" s="6"/>
      <c r="AG287" s="8">
        <v>281</v>
      </c>
    </row>
    <row r="288" spans="1:33" ht="13.5" x14ac:dyDescent="0.35">
      <c r="A288" s="39">
        <v>10006022</v>
      </c>
      <c r="B288" s="39" t="s">
        <v>434</v>
      </c>
      <c r="C288" s="40"/>
      <c r="D288" s="41" t="s">
        <v>36</v>
      </c>
      <c r="E288" s="42">
        <v>1642074</v>
      </c>
      <c r="F288" s="43">
        <v>74511</v>
      </c>
      <c r="G288" s="43">
        <v>0</v>
      </c>
      <c r="H288" s="43">
        <v>4630</v>
      </c>
      <c r="I288" s="43">
        <v>5013</v>
      </c>
      <c r="J288" s="43">
        <v>60197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0</v>
      </c>
      <c r="Q288" s="42">
        <v>1786425</v>
      </c>
      <c r="R288" s="43">
        <v>1239066</v>
      </c>
      <c r="S288" s="43">
        <v>203339</v>
      </c>
      <c r="T288" s="43">
        <v>249797</v>
      </c>
      <c r="U288" s="43">
        <v>216814</v>
      </c>
      <c r="V288" s="44">
        <v>67565</v>
      </c>
      <c r="W288" s="42">
        <v>1976581</v>
      </c>
      <c r="X288" s="43">
        <v>0</v>
      </c>
      <c r="Y288" s="43">
        <v>0</v>
      </c>
      <c r="Z288" s="42">
        <v>0</v>
      </c>
      <c r="AA288" s="45">
        <v>3763006</v>
      </c>
      <c r="AB288" s="42">
        <v>3913261</v>
      </c>
      <c r="AC288" s="42">
        <v>-150255</v>
      </c>
      <c r="AD288" s="46">
        <v>-3.8396365588699501E-2</v>
      </c>
      <c r="AE288" s="6"/>
      <c r="AG288" s="8">
        <v>282</v>
      </c>
    </row>
    <row r="289" spans="1:33" ht="13.5" x14ac:dyDescent="0.35">
      <c r="A289" s="39">
        <v>10005946</v>
      </c>
      <c r="B289" s="39" t="s">
        <v>435</v>
      </c>
      <c r="C289" s="40"/>
      <c r="D289" s="41" t="s">
        <v>53</v>
      </c>
      <c r="E289" s="42">
        <v>140598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2">
        <v>140598</v>
      </c>
      <c r="R289" s="43">
        <v>43259</v>
      </c>
      <c r="S289" s="43">
        <v>5265</v>
      </c>
      <c r="T289" s="43">
        <v>67972</v>
      </c>
      <c r="U289" s="43">
        <v>6993</v>
      </c>
      <c r="V289" s="44">
        <v>6398</v>
      </c>
      <c r="W289" s="42">
        <v>129887</v>
      </c>
      <c r="X289" s="43">
        <v>0</v>
      </c>
      <c r="Y289" s="43">
        <v>0</v>
      </c>
      <c r="Z289" s="42">
        <v>0</v>
      </c>
      <c r="AA289" s="45">
        <v>270485</v>
      </c>
      <c r="AB289" s="42">
        <v>319179</v>
      </c>
      <c r="AC289" s="42">
        <v>-48694</v>
      </c>
      <c r="AD289" s="46">
        <v>-0.152560162166057</v>
      </c>
      <c r="AE289" s="6"/>
      <c r="AG289" s="8">
        <v>283</v>
      </c>
    </row>
    <row r="290" spans="1:33" ht="13.5" x14ac:dyDescent="0.35">
      <c r="A290" s="39">
        <v>10005967</v>
      </c>
      <c r="B290" s="39" t="s">
        <v>436</v>
      </c>
      <c r="C290" s="40"/>
      <c r="D290" s="41" t="s">
        <v>53</v>
      </c>
      <c r="E290" s="42">
        <v>57177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2">
        <v>57177</v>
      </c>
      <c r="R290" s="43">
        <v>38624</v>
      </c>
      <c r="S290" s="43">
        <v>7826</v>
      </c>
      <c r="T290" s="43">
        <v>46345</v>
      </c>
      <c r="U290" s="43">
        <v>3111</v>
      </c>
      <c r="V290" s="44">
        <v>5806</v>
      </c>
      <c r="W290" s="42">
        <v>101712</v>
      </c>
      <c r="X290" s="43">
        <v>0</v>
      </c>
      <c r="Y290" s="43">
        <v>0</v>
      </c>
      <c r="Z290" s="42">
        <v>0</v>
      </c>
      <c r="AA290" s="45">
        <v>158889</v>
      </c>
      <c r="AB290" s="42">
        <v>198767</v>
      </c>
      <c r="AC290" s="42">
        <v>-39878</v>
      </c>
      <c r="AD290" s="46">
        <v>-0.20062686462038501</v>
      </c>
      <c r="AE290" s="6"/>
      <c r="AG290" s="8">
        <v>284</v>
      </c>
    </row>
    <row r="291" spans="1:33" ht="13.5" x14ac:dyDescent="0.35">
      <c r="A291" s="39">
        <v>10005977</v>
      </c>
      <c r="B291" s="39" t="s">
        <v>437</v>
      </c>
      <c r="C291" s="40" t="s">
        <v>438</v>
      </c>
      <c r="D291" s="41" t="s">
        <v>45</v>
      </c>
      <c r="E291" s="42">
        <v>213350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2">
        <v>213350</v>
      </c>
      <c r="R291" s="43">
        <v>87996</v>
      </c>
      <c r="S291" s="43">
        <v>16770</v>
      </c>
      <c r="T291" s="43">
        <v>60874</v>
      </c>
      <c r="U291" s="43">
        <v>27020</v>
      </c>
      <c r="V291" s="44">
        <v>4384</v>
      </c>
      <c r="W291" s="42">
        <v>197044</v>
      </c>
      <c r="X291" s="43">
        <v>0</v>
      </c>
      <c r="Y291" s="43">
        <v>0</v>
      </c>
      <c r="Z291" s="42">
        <v>0</v>
      </c>
      <c r="AA291" s="45">
        <v>410394</v>
      </c>
      <c r="AB291" s="42">
        <v>300537</v>
      </c>
      <c r="AC291" s="42">
        <v>109857</v>
      </c>
      <c r="AD291" s="46">
        <v>0.36553569111290801</v>
      </c>
      <c r="AE291" s="6"/>
      <c r="AG291" s="8">
        <v>285</v>
      </c>
    </row>
    <row r="292" spans="1:33" ht="13.5" x14ac:dyDescent="0.35">
      <c r="A292" s="39">
        <v>10005981</v>
      </c>
      <c r="B292" s="39" t="s">
        <v>439</v>
      </c>
      <c r="C292" s="40"/>
      <c r="D292" s="41" t="s">
        <v>50</v>
      </c>
      <c r="E292" s="42">
        <v>87695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2">
        <v>87695</v>
      </c>
      <c r="R292" s="43">
        <v>81191</v>
      </c>
      <c r="S292" s="43">
        <v>25780</v>
      </c>
      <c r="T292" s="43">
        <v>23427</v>
      </c>
      <c r="U292" s="43">
        <v>24187</v>
      </c>
      <c r="V292" s="44">
        <v>5746</v>
      </c>
      <c r="W292" s="42">
        <v>160331</v>
      </c>
      <c r="X292" s="43">
        <v>0</v>
      </c>
      <c r="Y292" s="43">
        <v>0</v>
      </c>
      <c r="Z292" s="42">
        <v>0</v>
      </c>
      <c r="AA292" s="45">
        <v>248026</v>
      </c>
      <c r="AB292" s="42">
        <v>291402</v>
      </c>
      <c r="AC292" s="42">
        <v>-43376</v>
      </c>
      <c r="AD292" s="46">
        <v>-0.14885278755808101</v>
      </c>
      <c r="AE292" s="6"/>
      <c r="AG292" s="8">
        <v>286</v>
      </c>
    </row>
    <row r="293" spans="1:33" ht="13.5" x14ac:dyDescent="0.35">
      <c r="A293" s="39">
        <v>10036143</v>
      </c>
      <c r="B293" s="39" t="s">
        <v>440</v>
      </c>
      <c r="C293" s="40"/>
      <c r="D293" s="41" t="s">
        <v>45</v>
      </c>
      <c r="E293" s="42">
        <v>58432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43">
        <v>0</v>
      </c>
      <c r="Q293" s="42">
        <v>58432</v>
      </c>
      <c r="R293" s="43">
        <v>48430</v>
      </c>
      <c r="S293" s="43">
        <v>4810</v>
      </c>
      <c r="T293" s="43">
        <v>7724</v>
      </c>
      <c r="U293" s="43">
        <v>12401</v>
      </c>
      <c r="V293" s="44">
        <v>4117</v>
      </c>
      <c r="W293" s="42">
        <v>77482</v>
      </c>
      <c r="X293" s="43">
        <v>0</v>
      </c>
      <c r="Y293" s="43">
        <v>0</v>
      </c>
      <c r="Z293" s="42">
        <v>0</v>
      </c>
      <c r="AA293" s="45">
        <v>135914</v>
      </c>
      <c r="AB293" s="42">
        <v>163026</v>
      </c>
      <c r="AC293" s="42">
        <v>-27112</v>
      </c>
      <c r="AD293" s="46">
        <v>-0.166304761203734</v>
      </c>
      <c r="AE293" s="6"/>
      <c r="AG293" s="8">
        <v>287</v>
      </c>
    </row>
    <row r="294" spans="1:33" ht="54" x14ac:dyDescent="0.35">
      <c r="A294" s="39">
        <v>10003674</v>
      </c>
      <c r="B294" s="39" t="s">
        <v>441</v>
      </c>
      <c r="C294" s="40" t="s">
        <v>442</v>
      </c>
      <c r="D294" s="41" t="s">
        <v>48</v>
      </c>
      <c r="E294" s="42">
        <v>47458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0</v>
      </c>
      <c r="Q294" s="42">
        <v>47458</v>
      </c>
      <c r="R294" s="43">
        <v>39846</v>
      </c>
      <c r="S294" s="43">
        <v>1163</v>
      </c>
      <c r="T294" s="43">
        <v>22655</v>
      </c>
      <c r="U294" s="43">
        <v>6693</v>
      </c>
      <c r="V294" s="44">
        <v>3288</v>
      </c>
      <c r="W294" s="42">
        <v>73645</v>
      </c>
      <c r="X294" s="43">
        <v>0</v>
      </c>
      <c r="Y294" s="43">
        <v>0</v>
      </c>
      <c r="Z294" s="42">
        <v>0</v>
      </c>
      <c r="AA294" s="45">
        <v>121103</v>
      </c>
      <c r="AB294" s="42">
        <v>169412</v>
      </c>
      <c r="AC294" s="42">
        <v>-48309</v>
      </c>
      <c r="AD294" s="46">
        <v>-0.28515689561542301</v>
      </c>
      <c r="AE294" s="6"/>
      <c r="AG294" s="8">
        <v>288</v>
      </c>
    </row>
    <row r="295" spans="1:33" ht="13.5" x14ac:dyDescent="0.35">
      <c r="A295" s="39">
        <v>10007158</v>
      </c>
      <c r="B295" s="39" t="s">
        <v>443</v>
      </c>
      <c r="C295" s="40"/>
      <c r="D295" s="41" t="s">
        <v>36</v>
      </c>
      <c r="E295" s="42">
        <v>17063637</v>
      </c>
      <c r="F295" s="43">
        <v>303218</v>
      </c>
      <c r="G295" s="43">
        <v>560066</v>
      </c>
      <c r="H295" s="43">
        <v>263910</v>
      </c>
      <c r="I295" s="43">
        <v>87044</v>
      </c>
      <c r="J295" s="43">
        <v>159837</v>
      </c>
      <c r="K295" s="43">
        <v>0</v>
      </c>
      <c r="L295" s="43">
        <v>431698</v>
      </c>
      <c r="M295" s="43">
        <v>59217</v>
      </c>
      <c r="N295" s="43">
        <v>92029</v>
      </c>
      <c r="O295" s="43">
        <v>0</v>
      </c>
      <c r="P295" s="43">
        <v>0</v>
      </c>
      <c r="Q295" s="42">
        <v>19020656</v>
      </c>
      <c r="R295" s="43">
        <v>322963</v>
      </c>
      <c r="S295" s="43">
        <v>6425</v>
      </c>
      <c r="T295" s="43">
        <v>2611</v>
      </c>
      <c r="U295" s="43">
        <v>350433</v>
      </c>
      <c r="V295" s="44">
        <v>109123</v>
      </c>
      <c r="W295" s="42">
        <v>791555</v>
      </c>
      <c r="X295" s="43">
        <v>0</v>
      </c>
      <c r="Y295" s="43">
        <v>0</v>
      </c>
      <c r="Z295" s="42">
        <v>0</v>
      </c>
      <c r="AA295" s="45">
        <v>19812211</v>
      </c>
      <c r="AB295" s="42">
        <v>19848096</v>
      </c>
      <c r="AC295" s="42">
        <v>-35885</v>
      </c>
      <c r="AD295" s="46">
        <v>-1.80798198477073E-3</v>
      </c>
      <c r="AE295" s="6"/>
      <c r="AG295" s="8">
        <v>289</v>
      </c>
    </row>
    <row r="296" spans="1:33" ht="13.5" x14ac:dyDescent="0.35">
      <c r="A296" s="39">
        <v>10006020</v>
      </c>
      <c r="B296" s="39" t="s">
        <v>444</v>
      </c>
      <c r="C296" s="40"/>
      <c r="D296" s="41" t="s">
        <v>36</v>
      </c>
      <c r="E296" s="42">
        <v>2012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0</v>
      </c>
      <c r="Q296" s="42">
        <v>2012</v>
      </c>
      <c r="R296" s="43">
        <v>3175</v>
      </c>
      <c r="S296" s="43">
        <v>118</v>
      </c>
      <c r="T296" s="43">
        <v>30124</v>
      </c>
      <c r="U296" s="43">
        <v>1414</v>
      </c>
      <c r="V296" s="44">
        <v>1155</v>
      </c>
      <c r="W296" s="42">
        <v>35986</v>
      </c>
      <c r="X296" s="43">
        <v>0</v>
      </c>
      <c r="Y296" s="43">
        <v>0</v>
      </c>
      <c r="Z296" s="42">
        <v>0</v>
      </c>
      <c r="AA296" s="45">
        <v>37998</v>
      </c>
      <c r="AB296" s="42">
        <v>42921</v>
      </c>
      <c r="AC296" s="42">
        <v>-4923</v>
      </c>
      <c r="AD296" s="46">
        <v>-0.114699098343468</v>
      </c>
      <c r="AE296" s="6"/>
      <c r="AG296" s="8">
        <v>290</v>
      </c>
    </row>
    <row r="297" spans="1:33" ht="13.5" x14ac:dyDescent="0.35">
      <c r="A297" s="39">
        <v>10006038</v>
      </c>
      <c r="B297" s="39" t="s">
        <v>445</v>
      </c>
      <c r="C297" s="40"/>
      <c r="D297" s="41" t="s">
        <v>39</v>
      </c>
      <c r="E297" s="42">
        <v>4240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3">
        <v>0</v>
      </c>
      <c r="Q297" s="42">
        <v>4240</v>
      </c>
      <c r="R297" s="43">
        <v>7887</v>
      </c>
      <c r="S297" s="43">
        <v>274</v>
      </c>
      <c r="T297" s="43">
        <v>1159</v>
      </c>
      <c r="U297" s="43">
        <v>1662</v>
      </c>
      <c r="V297" s="44">
        <v>859</v>
      </c>
      <c r="W297" s="42">
        <v>11841</v>
      </c>
      <c r="X297" s="43">
        <v>0</v>
      </c>
      <c r="Y297" s="43">
        <v>0</v>
      </c>
      <c r="Z297" s="42">
        <v>0</v>
      </c>
      <c r="AA297" s="45">
        <v>16081</v>
      </c>
      <c r="AB297" s="42">
        <v>56075</v>
      </c>
      <c r="AC297" s="42">
        <v>-39994</v>
      </c>
      <c r="AD297" s="46">
        <v>-0.71322336156932697</v>
      </c>
      <c r="AE297" s="6"/>
      <c r="AG297" s="8">
        <v>291</v>
      </c>
    </row>
    <row r="298" spans="1:33" ht="13.5" x14ac:dyDescent="0.35">
      <c r="A298" s="39">
        <v>10006050</v>
      </c>
      <c r="B298" s="39" t="s">
        <v>446</v>
      </c>
      <c r="C298" s="40"/>
      <c r="D298" s="41" t="s">
        <v>36</v>
      </c>
      <c r="E298" s="42">
        <v>572150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2">
        <v>572150</v>
      </c>
      <c r="R298" s="43">
        <v>58643</v>
      </c>
      <c r="S298" s="43">
        <v>6726</v>
      </c>
      <c r="T298" s="43">
        <v>13749</v>
      </c>
      <c r="U298" s="43">
        <v>15924</v>
      </c>
      <c r="V298" s="44">
        <v>3880</v>
      </c>
      <c r="W298" s="42">
        <v>98922</v>
      </c>
      <c r="X298" s="43">
        <v>0</v>
      </c>
      <c r="Y298" s="43">
        <v>0</v>
      </c>
      <c r="Z298" s="42">
        <v>0</v>
      </c>
      <c r="AA298" s="45">
        <v>671072</v>
      </c>
      <c r="AB298" s="42">
        <v>689316</v>
      </c>
      <c r="AC298" s="42">
        <v>-18244</v>
      </c>
      <c r="AD298" s="46">
        <v>-2.6466816380295799E-2</v>
      </c>
      <c r="AE298" s="6"/>
      <c r="AG298" s="8">
        <v>292</v>
      </c>
    </row>
    <row r="299" spans="1:33" ht="13.5" x14ac:dyDescent="0.35">
      <c r="A299" s="39">
        <v>10006093</v>
      </c>
      <c r="B299" s="39" t="s">
        <v>447</v>
      </c>
      <c r="C299" s="40"/>
      <c r="D299" s="41" t="s">
        <v>48</v>
      </c>
      <c r="E299" s="42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3">
        <v>0</v>
      </c>
      <c r="Q299" s="42">
        <v>0</v>
      </c>
      <c r="R299" s="43">
        <v>3254</v>
      </c>
      <c r="S299" s="43">
        <v>368</v>
      </c>
      <c r="T299" s="43">
        <v>9508</v>
      </c>
      <c r="U299" s="43">
        <v>1000</v>
      </c>
      <c r="V299" s="44">
        <v>237</v>
      </c>
      <c r="W299" s="42">
        <v>14367</v>
      </c>
      <c r="X299" s="43">
        <v>0</v>
      </c>
      <c r="Y299" s="43">
        <v>0</v>
      </c>
      <c r="Z299" s="42">
        <v>0</v>
      </c>
      <c r="AA299" s="45">
        <v>14367</v>
      </c>
      <c r="AB299" s="42">
        <v>12387</v>
      </c>
      <c r="AC299" s="42">
        <v>1980</v>
      </c>
      <c r="AD299" s="46">
        <v>0.15984499878905301</v>
      </c>
      <c r="AE299" s="6"/>
      <c r="AG299" s="8">
        <v>293</v>
      </c>
    </row>
    <row r="300" spans="1:33" ht="13.5" x14ac:dyDescent="0.35">
      <c r="A300" s="39">
        <v>10006174</v>
      </c>
      <c r="B300" s="39" t="s">
        <v>448</v>
      </c>
      <c r="C300" s="40" t="s">
        <v>449</v>
      </c>
      <c r="D300" s="41" t="s">
        <v>39</v>
      </c>
      <c r="E300" s="42">
        <v>139086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</v>
      </c>
      <c r="Q300" s="42">
        <v>139086</v>
      </c>
      <c r="R300" s="43">
        <v>40756</v>
      </c>
      <c r="S300" s="43">
        <v>10690</v>
      </c>
      <c r="T300" s="43">
        <v>65655</v>
      </c>
      <c r="U300" s="43">
        <v>9089</v>
      </c>
      <c r="V300" s="44">
        <v>5154</v>
      </c>
      <c r="W300" s="42">
        <v>131344</v>
      </c>
      <c r="X300" s="43">
        <v>0</v>
      </c>
      <c r="Y300" s="43">
        <v>0</v>
      </c>
      <c r="Z300" s="42">
        <v>0</v>
      </c>
      <c r="AA300" s="45">
        <v>270430</v>
      </c>
      <c r="AB300" s="42">
        <v>260300</v>
      </c>
      <c r="AC300" s="42">
        <v>10130</v>
      </c>
      <c r="AD300" s="46">
        <v>3.89166346523242E-2</v>
      </c>
      <c r="AE300" s="6"/>
      <c r="AG300" s="8">
        <v>294</v>
      </c>
    </row>
    <row r="301" spans="1:33" ht="13.5" x14ac:dyDescent="0.35">
      <c r="A301" s="39">
        <v>10037449</v>
      </c>
      <c r="B301" s="39" t="s">
        <v>450</v>
      </c>
      <c r="C301" s="40" t="s">
        <v>451</v>
      </c>
      <c r="D301" s="41" t="s">
        <v>45</v>
      </c>
      <c r="E301" s="42">
        <v>446877</v>
      </c>
      <c r="F301" s="43">
        <v>25856</v>
      </c>
      <c r="G301" s="43">
        <v>0</v>
      </c>
      <c r="H301" s="43">
        <v>0</v>
      </c>
      <c r="I301" s="43">
        <v>18641</v>
      </c>
      <c r="J301" s="43">
        <v>20146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2">
        <v>511520</v>
      </c>
      <c r="R301" s="43">
        <v>259715</v>
      </c>
      <c r="S301" s="43">
        <v>41577</v>
      </c>
      <c r="T301" s="43">
        <v>18754</v>
      </c>
      <c r="U301" s="43">
        <v>84097</v>
      </c>
      <c r="V301" s="44">
        <v>16321</v>
      </c>
      <c r="W301" s="42">
        <v>420464</v>
      </c>
      <c r="X301" s="43">
        <v>0</v>
      </c>
      <c r="Y301" s="43">
        <v>0</v>
      </c>
      <c r="Z301" s="42">
        <v>0</v>
      </c>
      <c r="AA301" s="45">
        <v>931984</v>
      </c>
      <c r="AB301" s="42">
        <v>1037414</v>
      </c>
      <c r="AC301" s="42">
        <v>-105430</v>
      </c>
      <c r="AD301" s="46">
        <v>-0.101627701187761</v>
      </c>
      <c r="AE301" s="6"/>
      <c r="AG301" s="8">
        <v>295</v>
      </c>
    </row>
    <row r="302" spans="1:33" ht="13.5" x14ac:dyDescent="0.35">
      <c r="A302" s="39">
        <v>10007843</v>
      </c>
      <c r="B302" s="39" t="s">
        <v>452</v>
      </c>
      <c r="C302" s="40" t="s">
        <v>453</v>
      </c>
      <c r="D302" s="41" t="s">
        <v>48</v>
      </c>
      <c r="E302" s="42">
        <v>821443</v>
      </c>
      <c r="F302" s="43">
        <v>52533</v>
      </c>
      <c r="G302" s="43">
        <v>0</v>
      </c>
      <c r="H302" s="43">
        <v>2315</v>
      </c>
      <c r="I302" s="43">
        <v>1023</v>
      </c>
      <c r="J302" s="43">
        <v>0</v>
      </c>
      <c r="K302" s="43">
        <v>55122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2">
        <v>932436</v>
      </c>
      <c r="R302" s="43">
        <v>512650</v>
      </c>
      <c r="S302" s="43">
        <v>36802</v>
      </c>
      <c r="T302" s="43">
        <v>32047</v>
      </c>
      <c r="U302" s="43">
        <v>108855</v>
      </c>
      <c r="V302" s="44">
        <v>35278</v>
      </c>
      <c r="W302" s="42">
        <v>725632</v>
      </c>
      <c r="X302" s="43">
        <v>0</v>
      </c>
      <c r="Y302" s="43">
        <v>0</v>
      </c>
      <c r="Z302" s="42">
        <v>0</v>
      </c>
      <c r="AA302" s="45">
        <v>1658068</v>
      </c>
      <c r="AB302" s="42">
        <v>1591543</v>
      </c>
      <c r="AC302" s="42">
        <v>66525</v>
      </c>
      <c r="AD302" s="46">
        <v>4.1799059152030499E-2</v>
      </c>
      <c r="AE302" s="6"/>
      <c r="AG302" s="8">
        <v>296</v>
      </c>
    </row>
    <row r="303" spans="1:33" ht="13.5" x14ac:dyDescent="0.35">
      <c r="A303" s="39">
        <v>10030776</v>
      </c>
      <c r="B303" s="39" t="s">
        <v>454</v>
      </c>
      <c r="C303" s="40" t="s">
        <v>455</v>
      </c>
      <c r="D303" s="41" t="s">
        <v>48</v>
      </c>
      <c r="E303" s="42">
        <v>0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3">
        <v>0</v>
      </c>
      <c r="Q303" s="42">
        <v>0</v>
      </c>
      <c r="R303" s="43">
        <v>13900</v>
      </c>
      <c r="S303" s="43">
        <v>1159</v>
      </c>
      <c r="T303" s="43">
        <v>10428</v>
      </c>
      <c r="U303" s="43">
        <v>4261</v>
      </c>
      <c r="V303" s="44">
        <v>1303</v>
      </c>
      <c r="W303" s="42">
        <v>31051</v>
      </c>
      <c r="X303" s="43">
        <v>0</v>
      </c>
      <c r="Y303" s="43">
        <v>0</v>
      </c>
      <c r="Z303" s="42">
        <v>0</v>
      </c>
      <c r="AA303" s="45">
        <v>31051</v>
      </c>
      <c r="AB303" s="42">
        <v>37431</v>
      </c>
      <c r="AC303" s="42">
        <v>-6380</v>
      </c>
      <c r="AD303" s="46">
        <v>-0.17044695573188001</v>
      </c>
      <c r="AE303" s="6"/>
      <c r="AG303" s="8">
        <v>297</v>
      </c>
    </row>
    <row r="304" spans="1:33" ht="13.5" x14ac:dyDescent="0.35">
      <c r="A304" s="39">
        <v>10007782</v>
      </c>
      <c r="B304" s="39" t="s">
        <v>456</v>
      </c>
      <c r="C304" s="40" t="s">
        <v>457</v>
      </c>
      <c r="D304" s="41" t="s">
        <v>48</v>
      </c>
      <c r="E304" s="42">
        <v>12600204</v>
      </c>
      <c r="F304" s="43">
        <v>370953</v>
      </c>
      <c r="G304" s="43">
        <v>0</v>
      </c>
      <c r="H304" s="43">
        <v>4630</v>
      </c>
      <c r="I304" s="43">
        <v>3253</v>
      </c>
      <c r="J304" s="43">
        <v>17640</v>
      </c>
      <c r="K304" s="43">
        <v>0</v>
      </c>
      <c r="L304" s="43">
        <v>431414</v>
      </c>
      <c r="M304" s="43">
        <v>18358</v>
      </c>
      <c r="N304" s="43">
        <v>132890</v>
      </c>
      <c r="O304" s="43">
        <v>0</v>
      </c>
      <c r="P304" s="43">
        <v>0</v>
      </c>
      <c r="Q304" s="42">
        <v>13579342</v>
      </c>
      <c r="R304" s="43">
        <v>98748</v>
      </c>
      <c r="S304" s="43">
        <v>1576</v>
      </c>
      <c r="T304" s="43">
        <v>9864</v>
      </c>
      <c r="U304" s="43">
        <v>77254</v>
      </c>
      <c r="V304" s="44">
        <v>22601</v>
      </c>
      <c r="W304" s="42">
        <v>210043</v>
      </c>
      <c r="X304" s="43">
        <v>0</v>
      </c>
      <c r="Y304" s="43">
        <v>0</v>
      </c>
      <c r="Z304" s="42">
        <v>0</v>
      </c>
      <c r="AA304" s="45">
        <v>13789385</v>
      </c>
      <c r="AB304" s="42">
        <v>13489931</v>
      </c>
      <c r="AC304" s="42">
        <v>299454</v>
      </c>
      <c r="AD304" s="46">
        <v>2.21983344466328E-2</v>
      </c>
      <c r="AE304" s="6"/>
      <c r="AG304" s="8">
        <v>298</v>
      </c>
    </row>
    <row r="305" spans="1:33" ht="13.5" x14ac:dyDescent="0.35">
      <c r="A305" s="39">
        <v>10006299</v>
      </c>
      <c r="B305" s="39" t="s">
        <v>458</v>
      </c>
      <c r="C305" s="40"/>
      <c r="D305" s="41" t="s">
        <v>53</v>
      </c>
      <c r="E305" s="42">
        <v>3336647</v>
      </c>
      <c r="F305" s="43">
        <v>259901</v>
      </c>
      <c r="G305" s="43">
        <v>0</v>
      </c>
      <c r="H305" s="43">
        <v>11575</v>
      </c>
      <c r="I305" s="43">
        <v>23674</v>
      </c>
      <c r="J305" s="43">
        <v>128443</v>
      </c>
      <c r="K305" s="43">
        <v>19749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2">
        <v>3779989</v>
      </c>
      <c r="R305" s="43">
        <v>1659435</v>
      </c>
      <c r="S305" s="43">
        <v>365637</v>
      </c>
      <c r="T305" s="43">
        <v>1823442</v>
      </c>
      <c r="U305" s="43">
        <v>368845</v>
      </c>
      <c r="V305" s="44">
        <v>189899</v>
      </c>
      <c r="W305" s="42">
        <v>4407258</v>
      </c>
      <c r="X305" s="43">
        <v>0</v>
      </c>
      <c r="Y305" s="43">
        <v>0</v>
      </c>
      <c r="Z305" s="42">
        <v>0</v>
      </c>
      <c r="AA305" s="45">
        <v>8187247</v>
      </c>
      <c r="AB305" s="42">
        <v>7811854</v>
      </c>
      <c r="AC305" s="42">
        <v>375393</v>
      </c>
      <c r="AD305" s="46">
        <v>4.8054277512098897E-2</v>
      </c>
      <c r="AE305" s="6"/>
      <c r="AG305" s="8">
        <v>299</v>
      </c>
    </row>
    <row r="306" spans="1:33" ht="13.5" x14ac:dyDescent="0.35">
      <c r="A306" s="39">
        <v>10006378</v>
      </c>
      <c r="B306" s="39" t="s">
        <v>459</v>
      </c>
      <c r="C306" s="40"/>
      <c r="D306" s="41" t="s">
        <v>45</v>
      </c>
      <c r="E306" s="42">
        <v>2399</v>
      </c>
      <c r="F306" s="43">
        <v>0</v>
      </c>
      <c r="G306" s="43">
        <v>0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0</v>
      </c>
      <c r="Q306" s="42">
        <v>2399</v>
      </c>
      <c r="R306" s="43">
        <v>7900</v>
      </c>
      <c r="S306" s="43">
        <v>275</v>
      </c>
      <c r="T306" s="43">
        <v>5793</v>
      </c>
      <c r="U306" s="43">
        <v>2647</v>
      </c>
      <c r="V306" s="44">
        <v>948</v>
      </c>
      <c r="W306" s="42">
        <v>17563</v>
      </c>
      <c r="X306" s="43">
        <v>0</v>
      </c>
      <c r="Y306" s="43">
        <v>0</v>
      </c>
      <c r="Z306" s="42">
        <v>0</v>
      </c>
      <c r="AA306" s="45">
        <v>19962</v>
      </c>
      <c r="AB306" s="42">
        <v>41043</v>
      </c>
      <c r="AC306" s="42">
        <v>-21081</v>
      </c>
      <c r="AD306" s="46">
        <v>-0.51363204444119603</v>
      </c>
      <c r="AE306" s="6"/>
      <c r="AG306" s="8">
        <v>300</v>
      </c>
    </row>
    <row r="307" spans="1:33" ht="13.5" x14ac:dyDescent="0.35">
      <c r="A307" s="39">
        <v>10014001</v>
      </c>
      <c r="B307" s="39" t="s">
        <v>460</v>
      </c>
      <c r="C307" s="40"/>
      <c r="D307" s="41" t="s">
        <v>50</v>
      </c>
      <c r="E307" s="42">
        <v>1140431</v>
      </c>
      <c r="F307" s="43">
        <v>372246</v>
      </c>
      <c r="G307" s="43">
        <v>0</v>
      </c>
      <c r="H307" s="43">
        <v>0</v>
      </c>
      <c r="I307" s="43">
        <v>17505</v>
      </c>
      <c r="J307" s="43">
        <v>31579</v>
      </c>
      <c r="K307" s="43">
        <v>2638</v>
      </c>
      <c r="L307" s="43">
        <v>0</v>
      </c>
      <c r="M307" s="43">
        <v>0</v>
      </c>
      <c r="N307" s="43">
        <v>0</v>
      </c>
      <c r="O307" s="43">
        <v>0</v>
      </c>
      <c r="P307" s="43">
        <v>0</v>
      </c>
      <c r="Q307" s="42">
        <v>1564399</v>
      </c>
      <c r="R307" s="43">
        <v>3122385</v>
      </c>
      <c r="S307" s="43">
        <v>541081</v>
      </c>
      <c r="T307" s="43">
        <v>107983</v>
      </c>
      <c r="U307" s="43">
        <v>190627</v>
      </c>
      <c r="V307" s="44">
        <v>124437</v>
      </c>
      <c r="W307" s="42">
        <v>4086513</v>
      </c>
      <c r="X307" s="43">
        <v>0</v>
      </c>
      <c r="Y307" s="43">
        <v>0</v>
      </c>
      <c r="Z307" s="42">
        <v>0</v>
      </c>
      <c r="AA307" s="45">
        <v>5650912</v>
      </c>
      <c r="AB307" s="42">
        <v>5362859</v>
      </c>
      <c r="AC307" s="42">
        <v>288053</v>
      </c>
      <c r="AD307" s="46">
        <v>5.3712581292925998E-2</v>
      </c>
      <c r="AE307" s="6"/>
      <c r="AG307" s="8">
        <v>301</v>
      </c>
    </row>
    <row r="308" spans="1:33" ht="13.5" x14ac:dyDescent="0.35">
      <c r="A308" s="39">
        <v>10007159</v>
      </c>
      <c r="B308" s="39" t="s">
        <v>461</v>
      </c>
      <c r="C308" s="40"/>
      <c r="D308" s="41" t="s">
        <v>87</v>
      </c>
      <c r="E308" s="42">
        <v>5452213</v>
      </c>
      <c r="F308" s="43">
        <v>269755</v>
      </c>
      <c r="G308" s="43">
        <v>0</v>
      </c>
      <c r="H308" s="43">
        <v>6945</v>
      </c>
      <c r="I308" s="43">
        <v>68403</v>
      </c>
      <c r="J308" s="43">
        <v>274222</v>
      </c>
      <c r="K308" s="43">
        <v>6087</v>
      </c>
      <c r="L308" s="43">
        <v>0</v>
      </c>
      <c r="M308" s="43">
        <v>0</v>
      </c>
      <c r="N308" s="43">
        <v>0</v>
      </c>
      <c r="O308" s="43">
        <v>0</v>
      </c>
      <c r="P308" s="43">
        <v>0</v>
      </c>
      <c r="Q308" s="42">
        <v>6077625</v>
      </c>
      <c r="R308" s="43">
        <v>1182660</v>
      </c>
      <c r="S308" s="43">
        <v>227553</v>
      </c>
      <c r="T308" s="43">
        <v>575128</v>
      </c>
      <c r="U308" s="43">
        <v>130460</v>
      </c>
      <c r="V308" s="44">
        <v>112796</v>
      </c>
      <c r="W308" s="42">
        <v>2228597</v>
      </c>
      <c r="X308" s="43">
        <v>0</v>
      </c>
      <c r="Y308" s="43">
        <v>0</v>
      </c>
      <c r="Z308" s="42">
        <v>0</v>
      </c>
      <c r="AA308" s="45">
        <v>8306222</v>
      </c>
      <c r="AB308" s="42">
        <v>7187461</v>
      </c>
      <c r="AC308" s="42">
        <v>1118761</v>
      </c>
      <c r="AD308" s="46">
        <v>0.155654548942944</v>
      </c>
      <c r="AE308" s="6"/>
      <c r="AG308" s="8">
        <v>302</v>
      </c>
    </row>
    <row r="309" spans="1:33" ht="13.5" x14ac:dyDescent="0.35">
      <c r="A309" s="39">
        <v>10007160</v>
      </c>
      <c r="B309" s="39" t="s">
        <v>462</v>
      </c>
      <c r="C309" s="40"/>
      <c r="D309" s="41" t="s">
        <v>36</v>
      </c>
      <c r="E309" s="42">
        <v>12326244</v>
      </c>
      <c r="F309" s="43">
        <v>185497</v>
      </c>
      <c r="G309" s="43">
        <v>595594</v>
      </c>
      <c r="H309" s="43">
        <v>175940</v>
      </c>
      <c r="I309" s="43">
        <v>81028</v>
      </c>
      <c r="J309" s="43">
        <v>178675</v>
      </c>
      <c r="K309" s="43">
        <v>0</v>
      </c>
      <c r="L309" s="43">
        <v>0</v>
      </c>
      <c r="M309" s="43">
        <v>0</v>
      </c>
      <c r="N309" s="43">
        <v>0</v>
      </c>
      <c r="O309" s="43">
        <v>0</v>
      </c>
      <c r="P309" s="43">
        <v>0</v>
      </c>
      <c r="Q309" s="42">
        <v>13542978</v>
      </c>
      <c r="R309" s="43">
        <v>576422</v>
      </c>
      <c r="S309" s="43">
        <v>21518</v>
      </c>
      <c r="T309" s="43">
        <v>66118</v>
      </c>
      <c r="U309" s="43">
        <v>230404</v>
      </c>
      <c r="V309" s="44">
        <v>86493</v>
      </c>
      <c r="W309" s="42">
        <v>980955</v>
      </c>
      <c r="X309" s="43">
        <v>0</v>
      </c>
      <c r="Y309" s="43">
        <v>0</v>
      </c>
      <c r="Z309" s="42">
        <v>0</v>
      </c>
      <c r="AA309" s="45">
        <v>14523933</v>
      </c>
      <c r="AB309" s="42">
        <v>14726773</v>
      </c>
      <c r="AC309" s="42">
        <v>-202840</v>
      </c>
      <c r="AD309" s="46">
        <v>-1.37735537853405E-2</v>
      </c>
      <c r="AE309" s="6"/>
      <c r="AG309" s="8">
        <v>303</v>
      </c>
    </row>
    <row r="310" spans="1:33" ht="13.5" x14ac:dyDescent="0.35">
      <c r="A310" s="39">
        <v>10007806</v>
      </c>
      <c r="B310" s="39" t="s">
        <v>463</v>
      </c>
      <c r="C310" s="40"/>
      <c r="D310" s="41" t="s">
        <v>36</v>
      </c>
      <c r="E310" s="42">
        <v>6125540</v>
      </c>
      <c r="F310" s="43">
        <v>0</v>
      </c>
      <c r="G310" s="43">
        <v>332445</v>
      </c>
      <c r="H310" s="43">
        <v>537080</v>
      </c>
      <c r="I310" s="43">
        <v>354589</v>
      </c>
      <c r="J310" s="43">
        <v>247934</v>
      </c>
      <c r="K310" s="43">
        <v>0</v>
      </c>
      <c r="L310" s="43">
        <v>65466</v>
      </c>
      <c r="M310" s="43">
        <v>4936</v>
      </c>
      <c r="N310" s="43">
        <v>2070</v>
      </c>
      <c r="O310" s="43">
        <v>0</v>
      </c>
      <c r="P310" s="43">
        <v>0</v>
      </c>
      <c r="Q310" s="42">
        <v>7670060</v>
      </c>
      <c r="R310" s="43">
        <v>667901</v>
      </c>
      <c r="S310" s="43">
        <v>36600</v>
      </c>
      <c r="T310" s="43">
        <v>3955</v>
      </c>
      <c r="U310" s="43">
        <v>456030</v>
      </c>
      <c r="V310" s="44">
        <v>107227</v>
      </c>
      <c r="W310" s="42">
        <v>1271713</v>
      </c>
      <c r="X310" s="43">
        <v>0</v>
      </c>
      <c r="Y310" s="43">
        <v>0</v>
      </c>
      <c r="Z310" s="42">
        <v>0</v>
      </c>
      <c r="AA310" s="45">
        <v>8941773</v>
      </c>
      <c r="AB310" s="42">
        <v>8509479</v>
      </c>
      <c r="AC310" s="42">
        <v>432294</v>
      </c>
      <c r="AD310" s="46">
        <v>5.0801465048565302E-2</v>
      </c>
      <c r="AE310" s="6"/>
      <c r="AG310" s="8">
        <v>304</v>
      </c>
    </row>
    <row r="311" spans="1:33" ht="13.5" x14ac:dyDescent="0.35">
      <c r="A311" s="39">
        <v>10006494</v>
      </c>
      <c r="B311" s="39" t="s">
        <v>464</v>
      </c>
      <c r="C311" s="40"/>
      <c r="D311" s="41" t="s">
        <v>39</v>
      </c>
      <c r="E311" s="42">
        <v>51370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3">
        <v>0</v>
      </c>
      <c r="Q311" s="42">
        <v>51370</v>
      </c>
      <c r="R311" s="43">
        <v>4681</v>
      </c>
      <c r="S311" s="43">
        <v>933</v>
      </c>
      <c r="T311" s="43">
        <v>44336</v>
      </c>
      <c r="U311" s="43">
        <v>1173</v>
      </c>
      <c r="V311" s="44">
        <v>1866</v>
      </c>
      <c r="W311" s="42">
        <v>52989</v>
      </c>
      <c r="X311" s="43">
        <v>0</v>
      </c>
      <c r="Y311" s="43">
        <v>0</v>
      </c>
      <c r="Z311" s="42">
        <v>0</v>
      </c>
      <c r="AA311" s="45">
        <v>104359</v>
      </c>
      <c r="AB311" s="42">
        <v>118316</v>
      </c>
      <c r="AC311" s="42">
        <v>-13957</v>
      </c>
      <c r="AD311" s="46">
        <v>-0.117963758071605</v>
      </c>
      <c r="AE311" s="6"/>
      <c r="AG311" s="8">
        <v>305</v>
      </c>
    </row>
    <row r="312" spans="1:33" ht="40.5" x14ac:dyDescent="0.35">
      <c r="A312" s="39">
        <v>10007938</v>
      </c>
      <c r="B312" s="39" t="s">
        <v>465</v>
      </c>
      <c r="C312" s="40" t="s">
        <v>466</v>
      </c>
      <c r="D312" s="41" t="s">
        <v>59</v>
      </c>
      <c r="E312" s="42">
        <v>177228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3">
        <v>0</v>
      </c>
      <c r="Q312" s="42">
        <v>177228</v>
      </c>
      <c r="R312" s="43">
        <v>122186</v>
      </c>
      <c r="S312" s="43">
        <v>23728</v>
      </c>
      <c r="T312" s="43">
        <v>51504</v>
      </c>
      <c r="U312" s="43">
        <v>37935</v>
      </c>
      <c r="V312" s="44">
        <v>9953</v>
      </c>
      <c r="W312" s="42">
        <v>245306</v>
      </c>
      <c r="X312" s="43">
        <v>0</v>
      </c>
      <c r="Y312" s="43">
        <v>0</v>
      </c>
      <c r="Z312" s="42">
        <v>0</v>
      </c>
      <c r="AA312" s="45">
        <v>422534</v>
      </c>
      <c r="AB312" s="42">
        <v>543560</v>
      </c>
      <c r="AC312" s="42">
        <v>-121026</v>
      </c>
      <c r="AD312" s="46">
        <v>-0.22265435278534099</v>
      </c>
      <c r="AE312" s="6"/>
      <c r="AG312" s="8">
        <v>306</v>
      </c>
    </row>
    <row r="313" spans="1:33" ht="13.5" x14ac:dyDescent="0.35">
      <c r="A313" s="39">
        <v>10007161</v>
      </c>
      <c r="B313" s="39" t="s">
        <v>467</v>
      </c>
      <c r="C313" s="40"/>
      <c r="D313" s="41" t="s">
        <v>87</v>
      </c>
      <c r="E313" s="42">
        <v>6352857</v>
      </c>
      <c r="F313" s="43">
        <v>803010</v>
      </c>
      <c r="G313" s="43">
        <v>137421</v>
      </c>
      <c r="H313" s="43">
        <v>0</v>
      </c>
      <c r="I313" s="43">
        <v>168962</v>
      </c>
      <c r="J313" s="43">
        <v>183747</v>
      </c>
      <c r="K313" s="43">
        <v>0</v>
      </c>
      <c r="L313" s="43">
        <v>0</v>
      </c>
      <c r="M313" s="43">
        <v>1974</v>
      </c>
      <c r="N313" s="43">
        <v>0</v>
      </c>
      <c r="O313" s="43">
        <v>0</v>
      </c>
      <c r="P313" s="43">
        <v>0</v>
      </c>
      <c r="Q313" s="42">
        <v>7647971</v>
      </c>
      <c r="R313" s="43">
        <v>1284067</v>
      </c>
      <c r="S313" s="43">
        <v>318938</v>
      </c>
      <c r="T313" s="43">
        <v>788159</v>
      </c>
      <c r="U313" s="43">
        <v>351090</v>
      </c>
      <c r="V313" s="44">
        <v>129028</v>
      </c>
      <c r="W313" s="42">
        <v>2871282</v>
      </c>
      <c r="X313" s="43">
        <v>0</v>
      </c>
      <c r="Y313" s="43">
        <v>0</v>
      </c>
      <c r="Z313" s="42">
        <v>0</v>
      </c>
      <c r="AA313" s="45">
        <v>10519253</v>
      </c>
      <c r="AB313" s="42">
        <v>10424337</v>
      </c>
      <c r="AC313" s="42">
        <v>94916</v>
      </c>
      <c r="AD313" s="46">
        <v>9.10523134468888E-3</v>
      </c>
      <c r="AE313" s="6"/>
      <c r="AG313" s="8">
        <v>307</v>
      </c>
    </row>
    <row r="314" spans="1:33" ht="13.5" x14ac:dyDescent="0.35">
      <c r="A314" s="39">
        <v>10006549</v>
      </c>
      <c r="B314" s="39" t="s">
        <v>468</v>
      </c>
      <c r="C314" s="40"/>
      <c r="D314" s="41" t="s">
        <v>53</v>
      </c>
      <c r="E314" s="42">
        <v>19052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2">
        <v>19052</v>
      </c>
      <c r="R314" s="43">
        <v>2890</v>
      </c>
      <c r="S314" s="43">
        <v>738</v>
      </c>
      <c r="T314" s="43">
        <v>8110</v>
      </c>
      <c r="U314" s="43">
        <v>1505</v>
      </c>
      <c r="V314" s="44">
        <v>681</v>
      </c>
      <c r="W314" s="42">
        <v>13924</v>
      </c>
      <c r="X314" s="43">
        <v>0</v>
      </c>
      <c r="Y314" s="43">
        <v>0</v>
      </c>
      <c r="Z314" s="42">
        <v>0</v>
      </c>
      <c r="AA314" s="45">
        <v>32976</v>
      </c>
      <c r="AB314" s="42">
        <v>35538</v>
      </c>
      <c r="AC314" s="42">
        <v>-2562</v>
      </c>
      <c r="AD314" s="46">
        <v>-7.2091845348640896E-2</v>
      </c>
      <c r="AE314" s="6"/>
      <c r="AG314" s="8">
        <v>308</v>
      </c>
    </row>
    <row r="315" spans="1:33" ht="13.5" x14ac:dyDescent="0.35">
      <c r="A315" s="39">
        <v>10082743</v>
      </c>
      <c r="B315" s="39" t="s">
        <v>469</v>
      </c>
      <c r="C315" s="40" t="s">
        <v>470</v>
      </c>
      <c r="D315" s="41" t="s">
        <v>36</v>
      </c>
      <c r="E315" s="42">
        <v>60239</v>
      </c>
      <c r="F315" s="43">
        <v>0</v>
      </c>
      <c r="G315" s="43">
        <v>0</v>
      </c>
      <c r="H315" s="43">
        <v>0</v>
      </c>
      <c r="I315" s="43">
        <v>15715</v>
      </c>
      <c r="J315" s="43">
        <v>63763</v>
      </c>
      <c r="K315" s="43">
        <v>0</v>
      </c>
      <c r="L315" s="43">
        <v>0</v>
      </c>
      <c r="M315" s="43">
        <v>0</v>
      </c>
      <c r="N315" s="43">
        <v>0</v>
      </c>
      <c r="O315" s="43">
        <v>0</v>
      </c>
      <c r="P315" s="43">
        <v>0</v>
      </c>
      <c r="Q315" s="42">
        <v>139717</v>
      </c>
      <c r="R315" s="43">
        <v>0</v>
      </c>
      <c r="S315" s="43">
        <v>0</v>
      </c>
      <c r="T315" s="43">
        <v>0</v>
      </c>
      <c r="U315" s="43">
        <v>1447</v>
      </c>
      <c r="V315" s="44">
        <v>0</v>
      </c>
      <c r="W315" s="42">
        <v>1447</v>
      </c>
      <c r="X315" s="43">
        <v>0</v>
      </c>
      <c r="Y315" s="43">
        <v>0</v>
      </c>
      <c r="Z315" s="42">
        <v>0</v>
      </c>
      <c r="AA315" s="45">
        <v>141164</v>
      </c>
      <c r="AB315" s="42">
        <v>95975</v>
      </c>
      <c r="AC315" s="42">
        <v>45189</v>
      </c>
      <c r="AD315" s="46">
        <v>0.47084136493878598</v>
      </c>
      <c r="AE315" s="6"/>
      <c r="AG315" s="8">
        <v>309</v>
      </c>
    </row>
    <row r="316" spans="1:33" ht="27" x14ac:dyDescent="0.35">
      <c r="A316" s="39">
        <v>10005998</v>
      </c>
      <c r="B316" s="39" t="s">
        <v>471</v>
      </c>
      <c r="C316" s="40" t="s">
        <v>472</v>
      </c>
      <c r="D316" s="41" t="s">
        <v>39</v>
      </c>
      <c r="E316" s="42">
        <v>76980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3">
        <v>0</v>
      </c>
      <c r="Q316" s="42">
        <v>76980</v>
      </c>
      <c r="R316" s="43">
        <v>37214</v>
      </c>
      <c r="S316" s="43">
        <v>5467</v>
      </c>
      <c r="T316" s="43">
        <v>73804</v>
      </c>
      <c r="U316" s="43">
        <v>6985</v>
      </c>
      <c r="V316" s="44">
        <v>3229</v>
      </c>
      <c r="W316" s="42">
        <v>126699</v>
      </c>
      <c r="X316" s="43">
        <v>0</v>
      </c>
      <c r="Y316" s="43">
        <v>0</v>
      </c>
      <c r="Z316" s="42">
        <v>0</v>
      </c>
      <c r="AA316" s="45">
        <v>203679</v>
      </c>
      <c r="AB316" s="42">
        <v>228663</v>
      </c>
      <c r="AC316" s="42">
        <v>-24984</v>
      </c>
      <c r="AD316" s="46">
        <v>-0.109261227220845</v>
      </c>
      <c r="AE316" s="6"/>
      <c r="AG316" s="8">
        <v>310</v>
      </c>
    </row>
    <row r="317" spans="1:33" ht="13.5" x14ac:dyDescent="0.35">
      <c r="A317" s="39">
        <v>10008017</v>
      </c>
      <c r="B317" s="39" t="s">
        <v>473</v>
      </c>
      <c r="C317" s="40"/>
      <c r="D317" s="41" t="s">
        <v>48</v>
      </c>
      <c r="E317" s="42">
        <v>109028</v>
      </c>
      <c r="F317" s="43">
        <v>0</v>
      </c>
      <c r="G317" s="43">
        <v>0</v>
      </c>
      <c r="H317" s="43">
        <v>0</v>
      </c>
      <c r="I317" s="43">
        <v>14323</v>
      </c>
      <c r="J317" s="43">
        <v>18837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0</v>
      </c>
      <c r="Q317" s="42">
        <v>142188</v>
      </c>
      <c r="R317" s="43">
        <v>70318</v>
      </c>
      <c r="S317" s="43">
        <v>2455</v>
      </c>
      <c r="T317" s="43">
        <v>15448</v>
      </c>
      <c r="U317" s="43">
        <v>32347</v>
      </c>
      <c r="V317" s="44">
        <v>8175</v>
      </c>
      <c r="W317" s="42">
        <v>128743</v>
      </c>
      <c r="X317" s="43">
        <v>4875000</v>
      </c>
      <c r="Y317" s="43">
        <v>0</v>
      </c>
      <c r="Z317" s="42">
        <v>4875000</v>
      </c>
      <c r="AA317" s="45">
        <v>5145931</v>
      </c>
      <c r="AB317" s="42">
        <v>5172679</v>
      </c>
      <c r="AC317" s="42">
        <v>-26748</v>
      </c>
      <c r="AD317" s="46">
        <v>-5.1710148648311596E-3</v>
      </c>
      <c r="AE317" s="6"/>
      <c r="AG317" s="8">
        <v>311</v>
      </c>
    </row>
    <row r="318" spans="1:33" ht="13.5" x14ac:dyDescent="0.35">
      <c r="A318" s="39">
        <v>10007063</v>
      </c>
      <c r="B318" s="39" t="s">
        <v>474</v>
      </c>
      <c r="C318" s="40"/>
      <c r="D318" s="41" t="s">
        <v>45</v>
      </c>
      <c r="E318" s="42">
        <v>75130</v>
      </c>
      <c r="F318" s="43">
        <v>10034</v>
      </c>
      <c r="G318" s="43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3">
        <v>0</v>
      </c>
      <c r="Q318" s="42">
        <v>85164</v>
      </c>
      <c r="R318" s="43">
        <v>88191</v>
      </c>
      <c r="S318" s="43">
        <v>9023</v>
      </c>
      <c r="T318" s="43">
        <v>12104</v>
      </c>
      <c r="U318" s="43">
        <v>24274</v>
      </c>
      <c r="V318" s="44">
        <v>7464</v>
      </c>
      <c r="W318" s="42">
        <v>141056</v>
      </c>
      <c r="X318" s="43">
        <v>0</v>
      </c>
      <c r="Y318" s="43">
        <v>0</v>
      </c>
      <c r="Z318" s="42">
        <v>0</v>
      </c>
      <c r="AA318" s="45">
        <v>226220</v>
      </c>
      <c r="AB318" s="42">
        <v>181802</v>
      </c>
      <c r="AC318" s="42">
        <v>44418</v>
      </c>
      <c r="AD318" s="46">
        <v>0.24432074454626501</v>
      </c>
      <c r="AE318" s="6"/>
      <c r="AG318" s="8">
        <v>312</v>
      </c>
    </row>
    <row r="319" spans="1:33" ht="40.5" x14ac:dyDescent="0.35">
      <c r="A319" s="39">
        <v>10005999</v>
      </c>
      <c r="B319" s="39" t="s">
        <v>475</v>
      </c>
      <c r="C319" s="40" t="s">
        <v>476</v>
      </c>
      <c r="D319" s="41" t="s">
        <v>87</v>
      </c>
      <c r="E319" s="42">
        <v>382805</v>
      </c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3">
        <v>0</v>
      </c>
      <c r="Q319" s="42">
        <v>382805</v>
      </c>
      <c r="R319" s="43">
        <v>324252</v>
      </c>
      <c r="S319" s="43">
        <v>49552</v>
      </c>
      <c r="T319" s="43">
        <v>76082</v>
      </c>
      <c r="U319" s="43">
        <v>10692</v>
      </c>
      <c r="V319" s="44">
        <v>24556</v>
      </c>
      <c r="W319" s="42">
        <v>485134</v>
      </c>
      <c r="X319" s="43">
        <v>0</v>
      </c>
      <c r="Y319" s="43">
        <v>0</v>
      </c>
      <c r="Z319" s="42">
        <v>0</v>
      </c>
      <c r="AA319" s="45">
        <v>867939</v>
      </c>
      <c r="AB319" s="42">
        <v>717435</v>
      </c>
      <c r="AC319" s="42">
        <v>150504</v>
      </c>
      <c r="AD319" s="46">
        <v>0.20978067699512801</v>
      </c>
      <c r="AE319" s="6"/>
      <c r="AG319" s="8">
        <v>313</v>
      </c>
    </row>
    <row r="320" spans="1:33" ht="13.5" x14ac:dyDescent="0.35">
      <c r="A320" s="39">
        <v>10005736</v>
      </c>
      <c r="B320" s="39" t="s">
        <v>477</v>
      </c>
      <c r="C320" s="40" t="s">
        <v>478</v>
      </c>
      <c r="D320" s="41" t="s">
        <v>50</v>
      </c>
      <c r="E320" s="42">
        <v>1886</v>
      </c>
      <c r="F320" s="43">
        <v>0</v>
      </c>
      <c r="G320" s="43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2">
        <v>1886</v>
      </c>
      <c r="R320" s="43">
        <v>37760</v>
      </c>
      <c r="S320" s="43">
        <v>6703</v>
      </c>
      <c r="T320" s="43">
        <v>0</v>
      </c>
      <c r="U320" s="43">
        <v>1000</v>
      </c>
      <c r="V320" s="44">
        <v>1066</v>
      </c>
      <c r="W320" s="42">
        <v>46529</v>
      </c>
      <c r="X320" s="43">
        <v>0</v>
      </c>
      <c r="Y320" s="43">
        <v>0</v>
      </c>
      <c r="Z320" s="42">
        <v>0</v>
      </c>
      <c r="AA320" s="45">
        <v>48415</v>
      </c>
      <c r="AB320" s="42">
        <v>213226</v>
      </c>
      <c r="AC320" s="42">
        <v>-164811</v>
      </c>
      <c r="AD320" s="46">
        <v>-0.77294044816298202</v>
      </c>
      <c r="AE320" s="6"/>
      <c r="AG320" s="8">
        <v>314</v>
      </c>
    </row>
    <row r="321" spans="1:33" ht="27" x14ac:dyDescent="0.35">
      <c r="A321" s="39">
        <v>10001476</v>
      </c>
      <c r="B321" s="39" t="s">
        <v>479</v>
      </c>
      <c r="C321" s="40" t="s">
        <v>480</v>
      </c>
      <c r="D321" s="41" t="s">
        <v>48</v>
      </c>
      <c r="E321" s="42">
        <v>27853</v>
      </c>
      <c r="F321" s="43">
        <v>0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0</v>
      </c>
      <c r="Q321" s="42">
        <v>27853</v>
      </c>
      <c r="R321" s="43">
        <v>21366</v>
      </c>
      <c r="S321" s="43">
        <v>723</v>
      </c>
      <c r="T321" s="43">
        <v>51365</v>
      </c>
      <c r="U321" s="43">
        <v>3483</v>
      </c>
      <c r="V321" s="44">
        <v>2932</v>
      </c>
      <c r="W321" s="42">
        <v>79869</v>
      </c>
      <c r="X321" s="43">
        <v>0</v>
      </c>
      <c r="Y321" s="43">
        <v>0</v>
      </c>
      <c r="Z321" s="42">
        <v>0</v>
      </c>
      <c r="AA321" s="45">
        <v>107722</v>
      </c>
      <c r="AB321" s="42">
        <v>109726</v>
      </c>
      <c r="AC321" s="42">
        <v>-2004</v>
      </c>
      <c r="AD321" s="46">
        <v>-1.8263674972203499E-2</v>
      </c>
      <c r="AE321" s="6"/>
      <c r="AG321" s="8">
        <v>315</v>
      </c>
    </row>
    <row r="322" spans="1:33" ht="13.5" x14ac:dyDescent="0.35">
      <c r="A322" s="39">
        <v>10007315</v>
      </c>
      <c r="B322" s="39" t="s">
        <v>481</v>
      </c>
      <c r="C322" s="40"/>
      <c r="D322" s="41" t="s">
        <v>53</v>
      </c>
      <c r="E322" s="42">
        <v>19746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2">
        <v>19746</v>
      </c>
      <c r="R322" s="43">
        <v>26152</v>
      </c>
      <c r="S322" s="43">
        <v>3090</v>
      </c>
      <c r="T322" s="43">
        <v>13749</v>
      </c>
      <c r="U322" s="43">
        <v>3081</v>
      </c>
      <c r="V322" s="44">
        <v>3051</v>
      </c>
      <c r="W322" s="42">
        <v>49123</v>
      </c>
      <c r="X322" s="43">
        <v>0</v>
      </c>
      <c r="Y322" s="43">
        <v>0</v>
      </c>
      <c r="Z322" s="42">
        <v>0</v>
      </c>
      <c r="AA322" s="45">
        <v>68869</v>
      </c>
      <c r="AB322" s="42">
        <v>80777</v>
      </c>
      <c r="AC322" s="42">
        <v>-11908</v>
      </c>
      <c r="AD322" s="46">
        <v>-0.147418200725454</v>
      </c>
      <c r="AE322" s="6"/>
      <c r="AG322" s="8">
        <v>316</v>
      </c>
    </row>
    <row r="323" spans="1:33" ht="13.5" x14ac:dyDescent="0.35">
      <c r="A323" s="39">
        <v>10029843</v>
      </c>
      <c r="B323" s="39" t="s">
        <v>482</v>
      </c>
      <c r="C323" s="40"/>
      <c r="D323" s="41" t="s">
        <v>48</v>
      </c>
      <c r="E323" s="42">
        <v>0</v>
      </c>
      <c r="F323" s="43">
        <v>0</v>
      </c>
      <c r="G323" s="43">
        <v>0</v>
      </c>
      <c r="H323" s="43">
        <v>0</v>
      </c>
      <c r="I323" s="43">
        <v>0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2">
        <v>0</v>
      </c>
      <c r="R323" s="43">
        <v>2487</v>
      </c>
      <c r="S323" s="43">
        <v>0</v>
      </c>
      <c r="T323" s="43">
        <v>0</v>
      </c>
      <c r="U323" s="43">
        <v>1000</v>
      </c>
      <c r="V323" s="44">
        <v>2873</v>
      </c>
      <c r="W323" s="42">
        <v>6360</v>
      </c>
      <c r="X323" s="43">
        <v>0</v>
      </c>
      <c r="Y323" s="43">
        <v>0</v>
      </c>
      <c r="Z323" s="42">
        <v>0</v>
      </c>
      <c r="AA323" s="45">
        <v>6360</v>
      </c>
      <c r="AB323" s="42">
        <v>8871</v>
      </c>
      <c r="AC323" s="42">
        <v>-2511</v>
      </c>
      <c r="AD323" s="46">
        <v>-0.28305715251944502</v>
      </c>
      <c r="AE323" s="6"/>
      <c r="AG323" s="8">
        <v>317</v>
      </c>
    </row>
    <row r="324" spans="1:33" ht="13.5" x14ac:dyDescent="0.35">
      <c r="A324" s="39">
        <v>10007339</v>
      </c>
      <c r="B324" s="39" t="s">
        <v>483</v>
      </c>
      <c r="C324" s="40"/>
      <c r="D324" s="41" t="s">
        <v>39</v>
      </c>
      <c r="E324" s="42">
        <v>37298</v>
      </c>
      <c r="F324" s="43">
        <v>0</v>
      </c>
      <c r="G324" s="43">
        <v>0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3">
        <v>0</v>
      </c>
      <c r="Q324" s="42">
        <v>37298</v>
      </c>
      <c r="R324" s="43">
        <v>13780</v>
      </c>
      <c r="S324" s="43">
        <v>1842</v>
      </c>
      <c r="T324" s="43">
        <v>26262</v>
      </c>
      <c r="U324" s="43">
        <v>3695</v>
      </c>
      <c r="V324" s="44">
        <v>2607</v>
      </c>
      <c r="W324" s="42">
        <v>48186</v>
      </c>
      <c r="X324" s="43">
        <v>0</v>
      </c>
      <c r="Y324" s="43">
        <v>0</v>
      </c>
      <c r="Z324" s="42">
        <v>0</v>
      </c>
      <c r="AA324" s="45">
        <v>85484</v>
      </c>
      <c r="AB324" s="42">
        <v>111245</v>
      </c>
      <c r="AC324" s="42">
        <v>-25761</v>
      </c>
      <c r="AD324" s="46">
        <v>-0.23156995820036899</v>
      </c>
      <c r="AE324" s="6"/>
      <c r="AG324" s="8">
        <v>318</v>
      </c>
    </row>
    <row r="325" spans="1:33" ht="13.5" x14ac:dyDescent="0.35">
      <c r="A325" s="39">
        <v>10007163</v>
      </c>
      <c r="B325" s="39" t="s">
        <v>484</v>
      </c>
      <c r="C325" s="40" t="s">
        <v>485</v>
      </c>
      <c r="D325" s="41" t="s">
        <v>53</v>
      </c>
      <c r="E325" s="42">
        <v>12590128</v>
      </c>
      <c r="F325" s="43">
        <v>0</v>
      </c>
      <c r="G325" s="43">
        <v>761698</v>
      </c>
      <c r="H325" s="43">
        <v>1298715</v>
      </c>
      <c r="I325" s="43">
        <v>37660</v>
      </c>
      <c r="J325" s="43">
        <v>199671</v>
      </c>
      <c r="K325" s="43">
        <v>0</v>
      </c>
      <c r="L325" s="43">
        <v>238307</v>
      </c>
      <c r="M325" s="43">
        <v>36517</v>
      </c>
      <c r="N325" s="43">
        <v>10148</v>
      </c>
      <c r="O325" s="43">
        <v>0</v>
      </c>
      <c r="P325" s="43">
        <v>0</v>
      </c>
      <c r="Q325" s="42">
        <v>15172844</v>
      </c>
      <c r="R325" s="43">
        <v>120851</v>
      </c>
      <c r="S325" s="43">
        <v>752</v>
      </c>
      <c r="T325" s="43">
        <v>444861</v>
      </c>
      <c r="U325" s="43">
        <v>373939</v>
      </c>
      <c r="V325" s="44">
        <v>127459</v>
      </c>
      <c r="W325" s="42">
        <v>1067862</v>
      </c>
      <c r="X325" s="43">
        <v>0</v>
      </c>
      <c r="Y325" s="43">
        <v>0</v>
      </c>
      <c r="Z325" s="42">
        <v>0</v>
      </c>
      <c r="AA325" s="45">
        <v>16240706</v>
      </c>
      <c r="AB325" s="42">
        <v>15064382</v>
      </c>
      <c r="AC325" s="42">
        <v>1176324</v>
      </c>
      <c r="AD325" s="46">
        <v>7.8086442576934104E-2</v>
      </c>
      <c r="AE325" s="6"/>
      <c r="AG325" s="8">
        <v>319</v>
      </c>
    </row>
    <row r="326" spans="1:33" ht="54" x14ac:dyDescent="0.35">
      <c r="A326" s="39">
        <v>10007859</v>
      </c>
      <c r="B326" s="39" t="s">
        <v>486</v>
      </c>
      <c r="C326" s="40" t="s">
        <v>487</v>
      </c>
      <c r="D326" s="41" t="s">
        <v>53</v>
      </c>
      <c r="E326" s="42">
        <v>588813</v>
      </c>
      <c r="F326" s="43">
        <v>0</v>
      </c>
      <c r="G326" s="43">
        <v>0</v>
      </c>
      <c r="H326" s="43">
        <v>0</v>
      </c>
      <c r="I326" s="43">
        <v>0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3">
        <v>0</v>
      </c>
      <c r="Q326" s="42">
        <v>588813</v>
      </c>
      <c r="R326" s="43">
        <v>83100</v>
      </c>
      <c r="S326" s="43">
        <v>7933</v>
      </c>
      <c r="T326" s="43">
        <v>138362</v>
      </c>
      <c r="U326" s="43">
        <v>23635</v>
      </c>
      <c r="V326" s="44">
        <v>6605</v>
      </c>
      <c r="W326" s="42">
        <v>259635</v>
      </c>
      <c r="X326" s="43">
        <v>0</v>
      </c>
      <c r="Y326" s="43">
        <v>0</v>
      </c>
      <c r="Z326" s="42">
        <v>0</v>
      </c>
      <c r="AA326" s="45">
        <v>848448</v>
      </c>
      <c r="AB326" s="42">
        <v>891853</v>
      </c>
      <c r="AC326" s="42">
        <v>-43405</v>
      </c>
      <c r="AD326" s="46">
        <v>-4.8668334355549597E-2</v>
      </c>
      <c r="AE326" s="6"/>
      <c r="AG326" s="8">
        <v>320</v>
      </c>
    </row>
    <row r="327" spans="1:33" ht="13.5" x14ac:dyDescent="0.35">
      <c r="A327" s="39">
        <v>10007361</v>
      </c>
      <c r="B327" s="39" t="s">
        <v>488</v>
      </c>
      <c r="C327" s="40" t="s">
        <v>489</v>
      </c>
      <c r="D327" s="41" t="s">
        <v>36</v>
      </c>
      <c r="E327" s="42">
        <v>377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3">
        <v>0</v>
      </c>
      <c r="Q327" s="42">
        <v>377</v>
      </c>
      <c r="R327" s="43">
        <v>341</v>
      </c>
      <c r="S327" s="43">
        <v>0</v>
      </c>
      <c r="T327" s="43">
        <v>65014</v>
      </c>
      <c r="U327" s="43">
        <v>3016</v>
      </c>
      <c r="V327" s="44">
        <v>1451</v>
      </c>
      <c r="W327" s="42">
        <v>69822</v>
      </c>
      <c r="X327" s="43">
        <v>0</v>
      </c>
      <c r="Y327" s="43">
        <v>0</v>
      </c>
      <c r="Z327" s="42">
        <v>0</v>
      </c>
      <c r="AA327" s="45">
        <v>70199</v>
      </c>
      <c r="AB327" s="42">
        <v>88005</v>
      </c>
      <c r="AC327" s="42">
        <v>-17806</v>
      </c>
      <c r="AD327" s="46">
        <v>-0.20232941310152799</v>
      </c>
      <c r="AE327" s="6"/>
      <c r="AG327" s="8">
        <v>321</v>
      </c>
    </row>
    <row r="328" spans="1:33" ht="13.5" x14ac:dyDescent="0.35">
      <c r="A328" s="39">
        <v>10007417</v>
      </c>
      <c r="B328" s="39" t="s">
        <v>490</v>
      </c>
      <c r="C328" s="40"/>
      <c r="D328" s="41" t="s">
        <v>50</v>
      </c>
      <c r="E328" s="42">
        <v>10778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0</v>
      </c>
      <c r="P328" s="43">
        <v>0</v>
      </c>
      <c r="Q328" s="42">
        <v>10778</v>
      </c>
      <c r="R328" s="43">
        <v>31122</v>
      </c>
      <c r="S328" s="43">
        <v>1511</v>
      </c>
      <c r="T328" s="43">
        <v>3128</v>
      </c>
      <c r="U328" s="43">
        <v>4565</v>
      </c>
      <c r="V328" s="44">
        <v>1807</v>
      </c>
      <c r="W328" s="42">
        <v>42133</v>
      </c>
      <c r="X328" s="43">
        <v>0</v>
      </c>
      <c r="Y328" s="43">
        <v>0</v>
      </c>
      <c r="Z328" s="42">
        <v>0</v>
      </c>
      <c r="AA328" s="45">
        <v>52911</v>
      </c>
      <c r="AB328" s="42">
        <v>58217</v>
      </c>
      <c r="AC328" s="42">
        <v>-5306</v>
      </c>
      <c r="AD328" s="46">
        <v>-9.1141762715358093E-2</v>
      </c>
      <c r="AE328" s="6"/>
      <c r="AG328" s="8">
        <v>322</v>
      </c>
    </row>
    <row r="329" spans="1:33" ht="13.5" x14ac:dyDescent="0.35">
      <c r="A329" s="39">
        <v>10006566</v>
      </c>
      <c r="B329" s="39" t="s">
        <v>491</v>
      </c>
      <c r="C329" s="40"/>
      <c r="D329" s="41" t="s">
        <v>48</v>
      </c>
      <c r="E329" s="42">
        <v>2440628</v>
      </c>
      <c r="F329" s="43">
        <v>514677</v>
      </c>
      <c r="G329" s="43">
        <v>0</v>
      </c>
      <c r="H329" s="43">
        <v>0</v>
      </c>
      <c r="I329" s="43">
        <v>62040</v>
      </c>
      <c r="J329" s="43">
        <v>186092</v>
      </c>
      <c r="K329" s="43">
        <v>31653</v>
      </c>
      <c r="L329" s="43">
        <v>0</v>
      </c>
      <c r="M329" s="43">
        <v>0</v>
      </c>
      <c r="N329" s="43">
        <v>0</v>
      </c>
      <c r="O329" s="43">
        <v>0</v>
      </c>
      <c r="P329" s="43">
        <v>0</v>
      </c>
      <c r="Q329" s="42">
        <v>3235090</v>
      </c>
      <c r="R329" s="43">
        <v>2062056</v>
      </c>
      <c r="S329" s="43">
        <v>235609</v>
      </c>
      <c r="T329" s="43">
        <v>230634</v>
      </c>
      <c r="U329" s="43">
        <v>249592</v>
      </c>
      <c r="V329" s="44">
        <v>140107</v>
      </c>
      <c r="W329" s="42">
        <v>2917998</v>
      </c>
      <c r="X329" s="43">
        <v>0</v>
      </c>
      <c r="Y329" s="43">
        <v>0</v>
      </c>
      <c r="Z329" s="42">
        <v>0</v>
      </c>
      <c r="AA329" s="45">
        <v>6153088</v>
      </c>
      <c r="AB329" s="42">
        <v>5672463</v>
      </c>
      <c r="AC329" s="42">
        <v>480625</v>
      </c>
      <c r="AD329" s="46">
        <v>8.4729508151926203E-2</v>
      </c>
      <c r="AE329" s="6"/>
      <c r="AG329" s="8">
        <v>323</v>
      </c>
    </row>
    <row r="330" spans="1:33" ht="54" x14ac:dyDescent="0.35">
      <c r="A330" s="39">
        <v>10007164</v>
      </c>
      <c r="B330" s="39" t="s">
        <v>492</v>
      </c>
      <c r="C330" s="40" t="s">
        <v>493</v>
      </c>
      <c r="D330" s="41" t="s">
        <v>45</v>
      </c>
      <c r="E330" s="42">
        <v>8821609</v>
      </c>
      <c r="F330" s="43">
        <v>706299</v>
      </c>
      <c r="G330" s="43">
        <v>0</v>
      </c>
      <c r="H330" s="43">
        <v>175940</v>
      </c>
      <c r="I330" s="43">
        <v>382223</v>
      </c>
      <c r="J330" s="43">
        <v>0</v>
      </c>
      <c r="K330" s="43">
        <v>0</v>
      </c>
      <c r="L330" s="43">
        <v>0</v>
      </c>
      <c r="M330" s="43">
        <v>0</v>
      </c>
      <c r="N330" s="43">
        <v>0</v>
      </c>
      <c r="O330" s="43">
        <v>0</v>
      </c>
      <c r="P330" s="43">
        <v>0</v>
      </c>
      <c r="Q330" s="42">
        <v>10086071</v>
      </c>
      <c r="R330" s="43">
        <v>2481272</v>
      </c>
      <c r="S330" s="43">
        <v>352102</v>
      </c>
      <c r="T330" s="43">
        <v>530104</v>
      </c>
      <c r="U330" s="43">
        <v>704450</v>
      </c>
      <c r="V330" s="44">
        <v>213951</v>
      </c>
      <c r="W330" s="42">
        <v>4281879</v>
      </c>
      <c r="X330" s="43">
        <v>0</v>
      </c>
      <c r="Y330" s="43">
        <v>0</v>
      </c>
      <c r="Z330" s="42">
        <v>0</v>
      </c>
      <c r="AA330" s="45">
        <v>14367950</v>
      </c>
      <c r="AB330" s="42">
        <v>12929217</v>
      </c>
      <c r="AC330" s="42">
        <v>1438733</v>
      </c>
      <c r="AD330" s="46">
        <v>0.11127765896418899</v>
      </c>
      <c r="AE330" s="6"/>
      <c r="AG330" s="8">
        <v>324</v>
      </c>
    </row>
    <row r="331" spans="1:33" ht="13.5" x14ac:dyDescent="0.35">
      <c r="A331" s="39">
        <v>10007431</v>
      </c>
      <c r="B331" s="39" t="s">
        <v>494</v>
      </c>
      <c r="C331" s="40"/>
      <c r="D331" s="41" t="s">
        <v>50</v>
      </c>
      <c r="E331" s="42">
        <v>95936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0</v>
      </c>
      <c r="P331" s="43">
        <v>0</v>
      </c>
      <c r="Q331" s="42">
        <v>95936</v>
      </c>
      <c r="R331" s="43">
        <v>23432</v>
      </c>
      <c r="S331" s="43">
        <v>3618</v>
      </c>
      <c r="T331" s="43">
        <v>39393</v>
      </c>
      <c r="U331" s="43">
        <v>5391</v>
      </c>
      <c r="V331" s="44">
        <v>3318</v>
      </c>
      <c r="W331" s="42">
        <v>75152</v>
      </c>
      <c r="X331" s="43">
        <v>0</v>
      </c>
      <c r="Y331" s="43">
        <v>0</v>
      </c>
      <c r="Z331" s="42">
        <v>0</v>
      </c>
      <c r="AA331" s="45">
        <v>171088</v>
      </c>
      <c r="AB331" s="42">
        <v>144661</v>
      </c>
      <c r="AC331" s="42">
        <v>26427</v>
      </c>
      <c r="AD331" s="46">
        <v>0.18268227096453099</v>
      </c>
      <c r="AE331" s="6"/>
      <c r="AG331" s="8">
        <v>325</v>
      </c>
    </row>
    <row r="332" spans="1:33" ht="13.5" x14ac:dyDescent="0.35">
      <c r="A332" s="39">
        <v>10007434</v>
      </c>
      <c r="B332" s="39" t="s">
        <v>495</v>
      </c>
      <c r="C332" s="40"/>
      <c r="D332" s="41" t="s">
        <v>48</v>
      </c>
      <c r="E332" s="42">
        <v>36762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3">
        <v>0</v>
      </c>
      <c r="L332" s="43">
        <v>0</v>
      </c>
      <c r="M332" s="43">
        <v>0</v>
      </c>
      <c r="N332" s="43">
        <v>0</v>
      </c>
      <c r="O332" s="43">
        <v>0</v>
      </c>
      <c r="P332" s="43">
        <v>0</v>
      </c>
      <c r="Q332" s="42">
        <v>36762</v>
      </c>
      <c r="R332" s="43">
        <v>15086</v>
      </c>
      <c r="S332" s="43">
        <v>852</v>
      </c>
      <c r="T332" s="43">
        <v>0</v>
      </c>
      <c r="U332" s="43">
        <v>1470</v>
      </c>
      <c r="V332" s="44">
        <v>1007</v>
      </c>
      <c r="W332" s="42">
        <v>18415</v>
      </c>
      <c r="X332" s="43">
        <v>0</v>
      </c>
      <c r="Y332" s="43">
        <v>0</v>
      </c>
      <c r="Z332" s="42">
        <v>0</v>
      </c>
      <c r="AA332" s="45">
        <v>55177</v>
      </c>
      <c r="AB332" s="42">
        <v>56288</v>
      </c>
      <c r="AC332" s="42">
        <v>-1111</v>
      </c>
      <c r="AD332" s="46">
        <v>-1.9737777146105698E-2</v>
      </c>
      <c r="AE332" s="6"/>
      <c r="AG332" s="8">
        <v>326</v>
      </c>
    </row>
    <row r="333" spans="1:33" ht="13.5" x14ac:dyDescent="0.35">
      <c r="A333" s="39">
        <v>10007165</v>
      </c>
      <c r="B333" s="39" t="s">
        <v>496</v>
      </c>
      <c r="C333" s="40"/>
      <c r="D333" s="41" t="s">
        <v>48</v>
      </c>
      <c r="E333" s="42">
        <v>3333384</v>
      </c>
      <c r="F333" s="43">
        <v>0</v>
      </c>
      <c r="G333" s="43">
        <v>0</v>
      </c>
      <c r="H333" s="43">
        <v>122695</v>
      </c>
      <c r="I333" s="43">
        <v>33864</v>
      </c>
      <c r="J333" s="43">
        <v>211967</v>
      </c>
      <c r="K333" s="43">
        <v>879</v>
      </c>
      <c r="L333" s="43">
        <v>0</v>
      </c>
      <c r="M333" s="43">
        <v>0</v>
      </c>
      <c r="N333" s="43">
        <v>0</v>
      </c>
      <c r="O333" s="43">
        <v>0</v>
      </c>
      <c r="P333" s="43">
        <v>0</v>
      </c>
      <c r="Q333" s="42">
        <v>3702789</v>
      </c>
      <c r="R333" s="43">
        <v>1603227</v>
      </c>
      <c r="S333" s="43">
        <v>88467</v>
      </c>
      <c r="T333" s="43">
        <v>455026</v>
      </c>
      <c r="U333" s="43">
        <v>222021</v>
      </c>
      <c r="V333" s="44">
        <v>138270</v>
      </c>
      <c r="W333" s="42">
        <v>2507011</v>
      </c>
      <c r="X333" s="43">
        <v>0</v>
      </c>
      <c r="Y333" s="43">
        <v>0</v>
      </c>
      <c r="Z333" s="42">
        <v>0</v>
      </c>
      <c r="AA333" s="45">
        <v>6209800</v>
      </c>
      <c r="AB333" s="42">
        <v>6204943</v>
      </c>
      <c r="AC333" s="42">
        <v>4857</v>
      </c>
      <c r="AD333" s="46">
        <v>7.8276303263382101E-4</v>
      </c>
      <c r="AE333" s="6"/>
      <c r="AG333" s="8">
        <v>327</v>
      </c>
    </row>
    <row r="334" spans="1:33" ht="13.5" x14ac:dyDescent="0.35">
      <c r="A334" s="39">
        <v>10007459</v>
      </c>
      <c r="B334" s="39" t="s">
        <v>497</v>
      </c>
      <c r="C334" s="40" t="s">
        <v>498</v>
      </c>
      <c r="D334" s="41" t="s">
        <v>45</v>
      </c>
      <c r="E334" s="42">
        <v>403016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3">
        <v>0</v>
      </c>
      <c r="L334" s="43">
        <v>0</v>
      </c>
      <c r="M334" s="43">
        <v>0</v>
      </c>
      <c r="N334" s="43">
        <v>0</v>
      </c>
      <c r="O334" s="43">
        <v>0</v>
      </c>
      <c r="P334" s="43">
        <v>0</v>
      </c>
      <c r="Q334" s="42">
        <v>403016</v>
      </c>
      <c r="R334" s="43">
        <v>85200</v>
      </c>
      <c r="S334" s="43">
        <v>15753</v>
      </c>
      <c r="T334" s="43">
        <v>185015</v>
      </c>
      <c r="U334" s="43">
        <v>48507</v>
      </c>
      <c r="V334" s="44">
        <v>11967</v>
      </c>
      <c r="W334" s="42">
        <v>346442</v>
      </c>
      <c r="X334" s="43">
        <v>0</v>
      </c>
      <c r="Y334" s="43">
        <v>0</v>
      </c>
      <c r="Z334" s="42">
        <v>0</v>
      </c>
      <c r="AA334" s="45">
        <v>749458</v>
      </c>
      <c r="AB334" s="42">
        <v>648772</v>
      </c>
      <c r="AC334" s="42">
        <v>100686</v>
      </c>
      <c r="AD334" s="46">
        <v>0.15519473713415499</v>
      </c>
      <c r="AE334" s="6"/>
      <c r="AG334" s="8">
        <v>328</v>
      </c>
    </row>
    <row r="335" spans="1:33" ht="13.5" x14ac:dyDescent="0.35">
      <c r="A335" s="39">
        <v>10007469</v>
      </c>
      <c r="B335" s="39" t="s">
        <v>499</v>
      </c>
      <c r="C335" s="40"/>
      <c r="D335" s="41" t="s">
        <v>45</v>
      </c>
      <c r="E335" s="42">
        <v>13272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2">
        <v>13272</v>
      </c>
      <c r="R335" s="43">
        <v>17996</v>
      </c>
      <c r="S335" s="43">
        <v>2813</v>
      </c>
      <c r="T335" s="43">
        <v>9346</v>
      </c>
      <c r="U335" s="43">
        <v>2615</v>
      </c>
      <c r="V335" s="44">
        <v>1955</v>
      </c>
      <c r="W335" s="42">
        <v>34725</v>
      </c>
      <c r="X335" s="43">
        <v>0</v>
      </c>
      <c r="Y335" s="43">
        <v>0</v>
      </c>
      <c r="Z335" s="42">
        <v>0</v>
      </c>
      <c r="AA335" s="45">
        <v>47997</v>
      </c>
      <c r="AB335" s="42">
        <v>44894</v>
      </c>
      <c r="AC335" s="42">
        <v>3103</v>
      </c>
      <c r="AD335" s="46">
        <v>6.9118367710607198E-2</v>
      </c>
      <c r="AE335" s="6"/>
      <c r="AG335" s="8">
        <v>329</v>
      </c>
    </row>
    <row r="336" spans="1:33" ht="13.5" x14ac:dyDescent="0.35">
      <c r="A336" s="39">
        <v>10007500</v>
      </c>
      <c r="B336" s="39" t="s">
        <v>500</v>
      </c>
      <c r="C336" s="40"/>
      <c r="D336" s="41" t="s">
        <v>39</v>
      </c>
      <c r="E336" s="42">
        <v>252299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3">
        <v>0</v>
      </c>
      <c r="Q336" s="42">
        <v>252299</v>
      </c>
      <c r="R336" s="43">
        <v>53759</v>
      </c>
      <c r="S336" s="43">
        <v>9825</v>
      </c>
      <c r="T336" s="43">
        <v>102020</v>
      </c>
      <c r="U336" s="43">
        <v>8798</v>
      </c>
      <c r="V336" s="44">
        <v>7020</v>
      </c>
      <c r="W336" s="42">
        <v>181422</v>
      </c>
      <c r="X336" s="43">
        <v>0</v>
      </c>
      <c r="Y336" s="43">
        <v>0</v>
      </c>
      <c r="Z336" s="42">
        <v>0</v>
      </c>
      <c r="AA336" s="45">
        <v>433721</v>
      </c>
      <c r="AB336" s="42">
        <v>423743</v>
      </c>
      <c r="AC336" s="42">
        <v>9978</v>
      </c>
      <c r="AD336" s="46">
        <v>2.3547291636676002E-2</v>
      </c>
      <c r="AE336" s="6"/>
      <c r="AG336" s="8">
        <v>330</v>
      </c>
    </row>
    <row r="337" spans="1:33" ht="13.5" x14ac:dyDescent="0.35">
      <c r="A337" s="39">
        <v>10007527</v>
      </c>
      <c r="B337" s="39" t="s">
        <v>501</v>
      </c>
      <c r="C337" s="40"/>
      <c r="D337" s="41" t="s">
        <v>45</v>
      </c>
      <c r="E337" s="42">
        <v>60358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3">
        <v>0</v>
      </c>
      <c r="O337" s="43">
        <v>0</v>
      </c>
      <c r="P337" s="43">
        <v>0</v>
      </c>
      <c r="Q337" s="42">
        <v>60358</v>
      </c>
      <c r="R337" s="43">
        <v>18001</v>
      </c>
      <c r="S337" s="43">
        <v>1435</v>
      </c>
      <c r="T337" s="43">
        <v>22794</v>
      </c>
      <c r="U337" s="43">
        <v>2439</v>
      </c>
      <c r="V337" s="44">
        <v>1866</v>
      </c>
      <c r="W337" s="42">
        <v>46535</v>
      </c>
      <c r="X337" s="43">
        <v>0</v>
      </c>
      <c r="Y337" s="43">
        <v>0</v>
      </c>
      <c r="Z337" s="42">
        <v>0</v>
      </c>
      <c r="AA337" s="45">
        <v>106893</v>
      </c>
      <c r="AB337" s="42">
        <v>101736</v>
      </c>
      <c r="AC337" s="42">
        <v>5157</v>
      </c>
      <c r="AD337" s="46">
        <v>5.0690021231422501E-2</v>
      </c>
      <c r="AE337" s="6"/>
      <c r="AG337" s="8">
        <v>331</v>
      </c>
    </row>
    <row r="338" spans="1:33" ht="13.5" x14ac:dyDescent="0.35">
      <c r="A338" s="39">
        <v>10003614</v>
      </c>
      <c r="B338" s="39" t="s">
        <v>502</v>
      </c>
      <c r="C338" s="40"/>
      <c r="D338" s="41" t="s">
        <v>36</v>
      </c>
      <c r="E338" s="42">
        <v>770007</v>
      </c>
      <c r="F338" s="43">
        <v>147840</v>
      </c>
      <c r="G338" s="43">
        <v>0</v>
      </c>
      <c r="H338" s="43">
        <v>0</v>
      </c>
      <c r="I338" s="43">
        <v>3243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2">
        <v>921090</v>
      </c>
      <c r="R338" s="43">
        <v>650779</v>
      </c>
      <c r="S338" s="43">
        <v>89301</v>
      </c>
      <c r="T338" s="43">
        <v>107496</v>
      </c>
      <c r="U338" s="43">
        <v>228682</v>
      </c>
      <c r="V338" s="44">
        <v>57790</v>
      </c>
      <c r="W338" s="42">
        <v>1134048</v>
      </c>
      <c r="X338" s="43">
        <v>0</v>
      </c>
      <c r="Y338" s="43">
        <v>0</v>
      </c>
      <c r="Z338" s="42">
        <v>0</v>
      </c>
      <c r="AA338" s="45">
        <v>2055138</v>
      </c>
      <c r="AB338" s="42">
        <v>1926353</v>
      </c>
      <c r="AC338" s="42">
        <v>128785</v>
      </c>
      <c r="AD338" s="46">
        <v>6.6854309672214798E-2</v>
      </c>
      <c r="AE338" s="6"/>
      <c r="AG338" s="8">
        <v>332</v>
      </c>
    </row>
    <row r="339" spans="1:33" ht="13.5" x14ac:dyDescent="0.35">
      <c r="A339" s="39">
        <v>10002107</v>
      </c>
      <c r="B339" s="39" t="s">
        <v>503</v>
      </c>
      <c r="C339" s="40"/>
      <c r="D339" s="41" t="s">
        <v>36</v>
      </c>
      <c r="E339" s="42">
        <v>0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2">
        <v>0</v>
      </c>
      <c r="R339" s="43">
        <v>16109</v>
      </c>
      <c r="S339" s="43">
        <v>194</v>
      </c>
      <c r="T339" s="43">
        <v>23945</v>
      </c>
      <c r="U339" s="43">
        <v>1984</v>
      </c>
      <c r="V339" s="44">
        <v>1481</v>
      </c>
      <c r="W339" s="42">
        <v>43713</v>
      </c>
      <c r="X339" s="43">
        <v>0</v>
      </c>
      <c r="Y339" s="43">
        <v>0</v>
      </c>
      <c r="Z339" s="42">
        <v>0</v>
      </c>
      <c r="AA339" s="45">
        <v>43713</v>
      </c>
      <c r="AB339" s="42">
        <v>41452</v>
      </c>
      <c r="AC339" s="42">
        <v>2261</v>
      </c>
      <c r="AD339" s="46">
        <v>5.4545015922030302E-2</v>
      </c>
      <c r="AE339" s="6"/>
      <c r="AG339" s="8">
        <v>333</v>
      </c>
    </row>
    <row r="340" spans="1:33" ht="13.5" x14ac:dyDescent="0.35">
      <c r="A340" s="39">
        <v>10007553</v>
      </c>
      <c r="B340" s="39" t="s">
        <v>504</v>
      </c>
      <c r="C340" s="40"/>
      <c r="D340" s="41" t="s">
        <v>39</v>
      </c>
      <c r="E340" s="42">
        <v>20654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>
        <v>0</v>
      </c>
      <c r="P340" s="43">
        <v>0</v>
      </c>
      <c r="Q340" s="42">
        <v>20654</v>
      </c>
      <c r="R340" s="43">
        <v>38695</v>
      </c>
      <c r="S340" s="43">
        <v>9597</v>
      </c>
      <c r="T340" s="43">
        <v>18113</v>
      </c>
      <c r="U340" s="43">
        <v>11842</v>
      </c>
      <c r="V340" s="44">
        <v>2932</v>
      </c>
      <c r="W340" s="42">
        <v>81179</v>
      </c>
      <c r="X340" s="43">
        <v>0</v>
      </c>
      <c r="Y340" s="43">
        <v>0</v>
      </c>
      <c r="Z340" s="42">
        <v>0</v>
      </c>
      <c r="AA340" s="45">
        <v>101833</v>
      </c>
      <c r="AB340" s="42">
        <v>90791</v>
      </c>
      <c r="AC340" s="42">
        <v>11042</v>
      </c>
      <c r="AD340" s="46">
        <v>0.12161998435968301</v>
      </c>
      <c r="AE340" s="6"/>
      <c r="AG340" s="8">
        <v>334</v>
      </c>
    </row>
    <row r="341" spans="1:33" ht="13.5" x14ac:dyDescent="0.35">
      <c r="A341" s="39">
        <v>10007455</v>
      </c>
      <c r="B341" s="39" t="s">
        <v>505</v>
      </c>
      <c r="C341" s="40" t="s">
        <v>506</v>
      </c>
      <c r="D341" s="41" t="s">
        <v>48</v>
      </c>
      <c r="E341" s="42">
        <v>1258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0</v>
      </c>
      <c r="P341" s="43">
        <v>0</v>
      </c>
      <c r="Q341" s="42">
        <v>1258</v>
      </c>
      <c r="R341" s="43">
        <v>10978</v>
      </c>
      <c r="S341" s="43">
        <v>181</v>
      </c>
      <c r="T341" s="43">
        <v>0</v>
      </c>
      <c r="U341" s="43">
        <v>1695</v>
      </c>
      <c r="V341" s="44">
        <v>1155</v>
      </c>
      <c r="W341" s="42">
        <v>14009</v>
      </c>
      <c r="X341" s="43">
        <v>0</v>
      </c>
      <c r="Y341" s="43">
        <v>0</v>
      </c>
      <c r="Z341" s="42">
        <v>0</v>
      </c>
      <c r="AA341" s="45">
        <v>15267</v>
      </c>
      <c r="AB341" s="42">
        <v>30747</v>
      </c>
      <c r="AC341" s="42">
        <v>-15480</v>
      </c>
      <c r="AD341" s="46">
        <v>-0.503463752561225</v>
      </c>
      <c r="AE341" s="6"/>
      <c r="AG341" s="8">
        <v>335</v>
      </c>
    </row>
    <row r="342" spans="1:33" ht="13.5" x14ac:dyDescent="0.35">
      <c r="A342" s="39">
        <v>10007166</v>
      </c>
      <c r="B342" s="39" t="s">
        <v>507</v>
      </c>
      <c r="C342" s="40"/>
      <c r="D342" s="41" t="s">
        <v>53</v>
      </c>
      <c r="E342" s="42">
        <v>4474593</v>
      </c>
      <c r="F342" s="43">
        <v>571222</v>
      </c>
      <c r="G342" s="43">
        <v>32082</v>
      </c>
      <c r="H342" s="43">
        <v>0</v>
      </c>
      <c r="I342" s="43">
        <v>178967</v>
      </c>
      <c r="J342" s="43">
        <v>303898</v>
      </c>
      <c r="K342" s="43">
        <v>14947</v>
      </c>
      <c r="L342" s="43">
        <v>0</v>
      </c>
      <c r="M342" s="43">
        <v>0</v>
      </c>
      <c r="N342" s="43">
        <v>0</v>
      </c>
      <c r="O342" s="43">
        <v>0</v>
      </c>
      <c r="P342" s="43">
        <v>0</v>
      </c>
      <c r="Q342" s="42">
        <v>5575709</v>
      </c>
      <c r="R342" s="43">
        <v>1570178</v>
      </c>
      <c r="S342" s="43">
        <v>441980</v>
      </c>
      <c r="T342" s="43">
        <v>430657</v>
      </c>
      <c r="U342" s="43">
        <v>307818</v>
      </c>
      <c r="V342" s="44">
        <v>115373</v>
      </c>
      <c r="W342" s="42">
        <v>2866006</v>
      </c>
      <c r="X342" s="43">
        <v>0</v>
      </c>
      <c r="Y342" s="43">
        <v>0</v>
      </c>
      <c r="Z342" s="42">
        <v>0</v>
      </c>
      <c r="AA342" s="45">
        <v>8441715</v>
      </c>
      <c r="AB342" s="42">
        <v>8610779</v>
      </c>
      <c r="AC342" s="42">
        <v>-169064</v>
      </c>
      <c r="AD342" s="46">
        <v>-1.96339959485663E-2</v>
      </c>
      <c r="AE342" s="6"/>
      <c r="AG342" s="8">
        <v>336</v>
      </c>
    </row>
    <row r="343" spans="1:33" ht="13.5" x14ac:dyDescent="0.35">
      <c r="A343" s="39">
        <v>10007139</v>
      </c>
      <c r="B343" s="39" t="s">
        <v>508</v>
      </c>
      <c r="C343" s="40"/>
      <c r="D343" s="41" t="s">
        <v>53</v>
      </c>
      <c r="E343" s="42">
        <v>2325572</v>
      </c>
      <c r="F343" s="43">
        <v>244476</v>
      </c>
      <c r="G343" s="43">
        <v>0</v>
      </c>
      <c r="H343" s="43">
        <v>50930</v>
      </c>
      <c r="I343" s="43">
        <v>48085</v>
      </c>
      <c r="J343" s="43">
        <v>72135</v>
      </c>
      <c r="K343" s="43">
        <v>0</v>
      </c>
      <c r="L343" s="43">
        <v>0</v>
      </c>
      <c r="M343" s="43">
        <v>0</v>
      </c>
      <c r="N343" s="43">
        <v>0</v>
      </c>
      <c r="O343" s="43">
        <v>0</v>
      </c>
      <c r="P343" s="43">
        <v>0</v>
      </c>
      <c r="Q343" s="42">
        <v>2741198</v>
      </c>
      <c r="R343" s="43">
        <v>716662</v>
      </c>
      <c r="S343" s="43">
        <v>97977</v>
      </c>
      <c r="T343" s="43">
        <v>124551</v>
      </c>
      <c r="U343" s="43">
        <v>215150</v>
      </c>
      <c r="V343" s="44">
        <v>59893</v>
      </c>
      <c r="W343" s="42">
        <v>1214233</v>
      </c>
      <c r="X343" s="43">
        <v>0</v>
      </c>
      <c r="Y343" s="43">
        <v>0</v>
      </c>
      <c r="Z343" s="42">
        <v>0</v>
      </c>
      <c r="AA343" s="45">
        <v>3955431</v>
      </c>
      <c r="AB343" s="42">
        <v>3873120</v>
      </c>
      <c r="AC343" s="42">
        <v>82311</v>
      </c>
      <c r="AD343" s="46">
        <v>2.12518589664147E-2</v>
      </c>
      <c r="AE343" s="6"/>
      <c r="AG343" s="8">
        <v>337</v>
      </c>
    </row>
    <row r="344" spans="1:33" ht="13.5" x14ac:dyDescent="0.35">
      <c r="A344" s="39">
        <v>10007657</v>
      </c>
      <c r="B344" s="39" t="s">
        <v>509</v>
      </c>
      <c r="C344" s="40"/>
      <c r="D344" s="41" t="s">
        <v>50</v>
      </c>
      <c r="E344" s="42">
        <v>916218</v>
      </c>
      <c r="F344" s="43">
        <v>0</v>
      </c>
      <c r="G344" s="43">
        <v>0</v>
      </c>
      <c r="H344" s="43">
        <v>0</v>
      </c>
      <c r="I344" s="43">
        <v>849</v>
      </c>
      <c r="J344" s="43">
        <v>19840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3">
        <v>0</v>
      </c>
      <c r="Q344" s="42">
        <v>936907</v>
      </c>
      <c r="R344" s="43">
        <v>103973</v>
      </c>
      <c r="S344" s="43">
        <v>17729</v>
      </c>
      <c r="T344" s="43">
        <v>7971</v>
      </c>
      <c r="U344" s="43">
        <v>25457</v>
      </c>
      <c r="V344" s="44">
        <v>6813</v>
      </c>
      <c r="W344" s="42">
        <v>161943</v>
      </c>
      <c r="X344" s="43">
        <v>0</v>
      </c>
      <c r="Y344" s="43">
        <v>0</v>
      </c>
      <c r="Z344" s="42">
        <v>0</v>
      </c>
      <c r="AA344" s="45">
        <v>1098850</v>
      </c>
      <c r="AB344" s="42">
        <v>1144561</v>
      </c>
      <c r="AC344" s="42">
        <v>-45711</v>
      </c>
      <c r="AD344" s="46">
        <v>-3.9937583055861599E-2</v>
      </c>
      <c r="AE344" s="6"/>
      <c r="AG344" s="8">
        <v>338</v>
      </c>
    </row>
    <row r="345" spans="1:33" ht="13.5" x14ac:dyDescent="0.35">
      <c r="A345" s="39">
        <v>10007696</v>
      </c>
      <c r="B345" s="39" t="s">
        <v>510</v>
      </c>
      <c r="C345" s="40"/>
      <c r="D345" s="41" t="s">
        <v>45</v>
      </c>
      <c r="E345" s="42">
        <v>65547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2">
        <v>65547</v>
      </c>
      <c r="R345" s="43">
        <v>14198</v>
      </c>
      <c r="S345" s="43">
        <v>1604</v>
      </c>
      <c r="T345" s="43">
        <v>46793</v>
      </c>
      <c r="U345" s="43">
        <v>5774</v>
      </c>
      <c r="V345" s="44">
        <v>2695</v>
      </c>
      <c r="W345" s="42">
        <v>71064</v>
      </c>
      <c r="X345" s="43">
        <v>0</v>
      </c>
      <c r="Y345" s="43">
        <v>0</v>
      </c>
      <c r="Z345" s="42">
        <v>0</v>
      </c>
      <c r="AA345" s="45">
        <v>136611</v>
      </c>
      <c r="AB345" s="42">
        <v>118545</v>
      </c>
      <c r="AC345" s="42">
        <v>18066</v>
      </c>
      <c r="AD345" s="46">
        <v>0.15239782361128701</v>
      </c>
      <c r="AE345" s="6"/>
      <c r="AG345" s="8">
        <v>339</v>
      </c>
    </row>
    <row r="346" spans="1:33" ht="13.5" x14ac:dyDescent="0.35">
      <c r="A346" s="39">
        <v>10007167</v>
      </c>
      <c r="B346" s="39" t="s">
        <v>511</v>
      </c>
      <c r="C346" s="40"/>
      <c r="D346" s="41" t="s">
        <v>59</v>
      </c>
      <c r="E346" s="42">
        <v>9194579</v>
      </c>
      <c r="F346" s="43">
        <v>92965</v>
      </c>
      <c r="G346" s="43">
        <v>783672</v>
      </c>
      <c r="H346" s="43">
        <v>303265</v>
      </c>
      <c r="I346" s="43">
        <v>80823</v>
      </c>
      <c r="J346" s="43">
        <v>337542</v>
      </c>
      <c r="K346" s="43">
        <v>0</v>
      </c>
      <c r="L346" s="43">
        <v>87237</v>
      </c>
      <c r="M346" s="43">
        <v>3949</v>
      </c>
      <c r="N346" s="43">
        <v>0</v>
      </c>
      <c r="O346" s="43">
        <v>0</v>
      </c>
      <c r="P346" s="43">
        <v>0</v>
      </c>
      <c r="Q346" s="42">
        <v>10884032</v>
      </c>
      <c r="R346" s="43">
        <v>399625</v>
      </c>
      <c r="S346" s="43">
        <v>9864</v>
      </c>
      <c r="T346" s="43">
        <v>16993</v>
      </c>
      <c r="U346" s="43">
        <v>470192</v>
      </c>
      <c r="V346" s="44">
        <v>127962</v>
      </c>
      <c r="W346" s="42">
        <v>1024636</v>
      </c>
      <c r="X346" s="43">
        <v>0</v>
      </c>
      <c r="Y346" s="43">
        <v>0</v>
      </c>
      <c r="Z346" s="42">
        <v>0</v>
      </c>
      <c r="AA346" s="45">
        <v>11908668</v>
      </c>
      <c r="AB346" s="42">
        <v>11089674</v>
      </c>
      <c r="AC346" s="42">
        <v>818994</v>
      </c>
      <c r="AD346" s="46">
        <v>7.3851945512555195E-2</v>
      </c>
      <c r="AE346" s="6"/>
      <c r="AG346" s="8">
        <v>340</v>
      </c>
    </row>
    <row r="347" spans="1:33" ht="13.5" x14ac:dyDescent="0.35">
      <c r="A347" s="39">
        <v>10007709</v>
      </c>
      <c r="B347" s="39" t="s">
        <v>512</v>
      </c>
      <c r="C347" s="40"/>
      <c r="D347" s="41" t="s">
        <v>59</v>
      </c>
      <c r="E347" s="42">
        <v>47062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3">
        <v>0</v>
      </c>
      <c r="Q347" s="42">
        <v>47062</v>
      </c>
      <c r="R347" s="43">
        <v>28713</v>
      </c>
      <c r="S347" s="43">
        <v>2602</v>
      </c>
      <c r="T347" s="43">
        <v>24779</v>
      </c>
      <c r="U347" s="43">
        <v>5486</v>
      </c>
      <c r="V347" s="44">
        <v>3436</v>
      </c>
      <c r="W347" s="42">
        <v>65016</v>
      </c>
      <c r="X347" s="43">
        <v>0</v>
      </c>
      <c r="Y347" s="43">
        <v>0</v>
      </c>
      <c r="Z347" s="42">
        <v>0</v>
      </c>
      <c r="AA347" s="45">
        <v>112078</v>
      </c>
      <c r="AB347" s="42">
        <v>92750</v>
      </c>
      <c r="AC347" s="42">
        <v>19328</v>
      </c>
      <c r="AD347" s="46">
        <v>0.20838814016172499</v>
      </c>
      <c r="AE347" s="6"/>
      <c r="AG347" s="8">
        <v>341</v>
      </c>
    </row>
    <row r="348" spans="1:33" ht="13.5" x14ac:dyDescent="0.35">
      <c r="A348" s="39">
        <v>10007713</v>
      </c>
      <c r="B348" s="39" t="s">
        <v>513</v>
      </c>
      <c r="C348" s="40" t="s">
        <v>513</v>
      </c>
      <c r="D348" s="41" t="s">
        <v>59</v>
      </c>
      <c r="E348" s="42">
        <v>888799</v>
      </c>
      <c r="F348" s="43">
        <v>102567</v>
      </c>
      <c r="G348" s="43">
        <v>0</v>
      </c>
      <c r="H348" s="43">
        <v>206035</v>
      </c>
      <c r="I348" s="43">
        <v>19899</v>
      </c>
      <c r="J348" s="43">
        <v>0</v>
      </c>
      <c r="K348" s="43">
        <v>0</v>
      </c>
      <c r="L348" s="43">
        <v>0</v>
      </c>
      <c r="M348" s="43">
        <v>0</v>
      </c>
      <c r="N348" s="43">
        <v>0</v>
      </c>
      <c r="O348" s="43">
        <v>0</v>
      </c>
      <c r="P348" s="43">
        <v>0</v>
      </c>
      <c r="Q348" s="42">
        <v>1217300</v>
      </c>
      <c r="R348" s="43">
        <v>667191</v>
      </c>
      <c r="S348" s="43">
        <v>118099</v>
      </c>
      <c r="T348" s="43">
        <v>23628</v>
      </c>
      <c r="U348" s="43">
        <v>209465</v>
      </c>
      <c r="V348" s="44">
        <v>62500</v>
      </c>
      <c r="W348" s="42">
        <v>1080883</v>
      </c>
      <c r="X348" s="43">
        <v>0</v>
      </c>
      <c r="Y348" s="43">
        <v>0</v>
      </c>
      <c r="Z348" s="42">
        <v>0</v>
      </c>
      <c r="AA348" s="45">
        <v>2298183</v>
      </c>
      <c r="AB348" s="42">
        <v>2210419</v>
      </c>
      <c r="AC348" s="42">
        <v>87764</v>
      </c>
      <c r="AD348" s="46">
        <v>3.9704689472900803E-2</v>
      </c>
      <c r="AE348" s="6"/>
      <c r="AG348" s="8">
        <v>342</v>
      </c>
    </row>
    <row r="349" spans="1:33" ht="16.5" customHeight="1" x14ac:dyDescent="0.4">
      <c r="A349" s="31"/>
      <c r="B349" s="31" t="s">
        <v>514</v>
      </c>
      <c r="C349" s="32"/>
      <c r="D349" s="33"/>
      <c r="E349" s="34">
        <f t="shared" ref="E349:AB349" si="0">SUM(E7:E348)</f>
        <v>865350876</v>
      </c>
      <c r="F349" s="34">
        <f t="shared" si="0"/>
        <v>31518620</v>
      </c>
      <c r="G349" s="34">
        <f t="shared" si="0"/>
        <v>24685102</v>
      </c>
      <c r="H349" s="34">
        <f t="shared" si="0"/>
        <v>26634075</v>
      </c>
      <c r="I349" s="34">
        <f t="shared" si="0"/>
        <v>9054716</v>
      </c>
      <c r="J349" s="34">
        <f t="shared" si="0"/>
        <v>24286874</v>
      </c>
      <c r="K349" s="34">
        <f t="shared" si="0"/>
        <v>2705572</v>
      </c>
      <c r="L349" s="34">
        <f t="shared" si="0"/>
        <v>15838965</v>
      </c>
      <c r="M349" s="34">
        <f t="shared" si="0"/>
        <v>845065</v>
      </c>
      <c r="N349" s="34">
        <f t="shared" si="0"/>
        <v>4790901</v>
      </c>
      <c r="O349" s="34">
        <f t="shared" si="0"/>
        <v>0</v>
      </c>
      <c r="P349" s="34">
        <f t="shared" si="0"/>
        <v>0</v>
      </c>
      <c r="Q349" s="34">
        <f t="shared" si="0"/>
        <v>1005710766</v>
      </c>
      <c r="R349" s="34">
        <f t="shared" si="0"/>
        <v>134516016</v>
      </c>
      <c r="S349" s="34">
        <f t="shared" si="0"/>
        <v>19505774</v>
      </c>
      <c r="T349" s="34">
        <f t="shared" si="0"/>
        <v>66834999</v>
      </c>
      <c r="U349" s="34">
        <f t="shared" si="0"/>
        <v>40503760</v>
      </c>
      <c r="V349" s="35">
        <f t="shared" si="0"/>
        <v>14750051</v>
      </c>
      <c r="W349" s="34">
        <f t="shared" si="0"/>
        <v>276110600</v>
      </c>
      <c r="X349" s="34">
        <f t="shared" si="0"/>
        <v>56771838</v>
      </c>
      <c r="Y349" s="34">
        <f t="shared" si="0"/>
        <v>0</v>
      </c>
      <c r="Z349" s="34">
        <f t="shared" si="0"/>
        <v>56771838</v>
      </c>
      <c r="AA349" s="36">
        <f t="shared" si="0"/>
        <v>1338593204</v>
      </c>
      <c r="AB349" s="34">
        <f t="shared" si="0"/>
        <v>1290325343</v>
      </c>
      <c r="AC349" s="34">
        <f>AA349-AB349</f>
        <v>48267861</v>
      </c>
      <c r="AD349" s="37">
        <f>IF(AB349&gt;0,(AA349-AB349)/AB349,0)</f>
        <v>3.740751219206271E-2</v>
      </c>
      <c r="AE349" s="6"/>
    </row>
    <row r="354" spans="1:31" hidden="1" x14ac:dyDescent="0.35">
      <c r="A354" s="16" t="s">
        <v>4</v>
      </c>
      <c r="B354" s="16" t="s">
        <v>515</v>
      </c>
      <c r="C354" s="19" t="s">
        <v>516</v>
      </c>
      <c r="D354" s="14" t="s">
        <v>517</v>
      </c>
      <c r="E354" s="7" t="s">
        <v>518</v>
      </c>
      <c r="F354" s="10" t="s">
        <v>519</v>
      </c>
      <c r="G354" s="10" t="s">
        <v>520</v>
      </c>
      <c r="H354" s="10" t="s">
        <v>521</v>
      </c>
      <c r="I354" s="10" t="s">
        <v>522</v>
      </c>
      <c r="J354" s="10" t="s">
        <v>523</v>
      </c>
      <c r="K354" s="10" t="s">
        <v>524</v>
      </c>
      <c r="L354" s="10" t="s">
        <v>525</v>
      </c>
      <c r="M354" s="10" t="s">
        <v>526</v>
      </c>
      <c r="N354" s="10" t="s">
        <v>527</v>
      </c>
      <c r="O354" s="10" t="s">
        <v>528</v>
      </c>
      <c r="P354" s="10" t="s">
        <v>529</v>
      </c>
      <c r="Q354" s="7" t="s">
        <v>530</v>
      </c>
      <c r="R354" s="10" t="s">
        <v>531</v>
      </c>
      <c r="S354" s="10" t="s">
        <v>532</v>
      </c>
      <c r="T354" s="10" t="s">
        <v>533</v>
      </c>
      <c r="U354" s="10" t="s">
        <v>534</v>
      </c>
      <c r="V354" s="21" t="s">
        <v>535</v>
      </c>
      <c r="W354" s="7" t="s">
        <v>536</v>
      </c>
      <c r="X354" s="10" t="s">
        <v>537</v>
      </c>
      <c r="Y354" s="10" t="s">
        <v>538</v>
      </c>
      <c r="Z354" s="7" t="s">
        <v>539</v>
      </c>
      <c r="AA354" s="7" t="s">
        <v>540</v>
      </c>
      <c r="AB354" s="7" t="s">
        <v>541</v>
      </c>
      <c r="AC354" s="47" t="s">
        <v>542</v>
      </c>
      <c r="AD354" s="48" t="s">
        <v>543</v>
      </c>
      <c r="AE354" s="3"/>
    </row>
    <row r="368" spans="1:31" x14ac:dyDescent="0.35">
      <c r="B368"/>
      <c r="C368"/>
      <c r="D368"/>
    </row>
    <row r="369" spans="2:4" x14ac:dyDescent="0.35">
      <c r="B369"/>
      <c r="C369"/>
      <c r="D369"/>
    </row>
    <row r="370" spans="2:4" x14ac:dyDescent="0.35">
      <c r="B370"/>
      <c r="C370"/>
      <c r="D370"/>
    </row>
    <row r="371" spans="2:4" x14ac:dyDescent="0.35">
      <c r="B371"/>
      <c r="C371"/>
      <c r="D371"/>
    </row>
    <row r="372" spans="2:4" x14ac:dyDescent="0.35">
      <c r="B372"/>
      <c r="C372"/>
      <c r="D372"/>
    </row>
    <row r="373" spans="2:4" x14ac:dyDescent="0.35">
      <c r="B373"/>
      <c r="C373"/>
      <c r="D373"/>
    </row>
    <row r="374" spans="2:4" x14ac:dyDescent="0.35">
      <c r="B374"/>
      <c r="C374"/>
      <c r="D374"/>
    </row>
    <row r="375" spans="2:4" x14ac:dyDescent="0.35">
      <c r="B375"/>
      <c r="C375"/>
      <c r="D375"/>
    </row>
    <row r="376" spans="2:4" x14ac:dyDescent="0.35">
      <c r="B376"/>
      <c r="C376"/>
      <c r="D376"/>
    </row>
    <row r="377" spans="2:4" x14ac:dyDescent="0.35">
      <c r="B377"/>
      <c r="C377"/>
      <c r="D377"/>
    </row>
    <row r="378" spans="2:4" x14ac:dyDescent="0.35">
      <c r="B378"/>
      <c r="C378"/>
      <c r="D378"/>
    </row>
  </sheetData>
  <mergeCells count="1">
    <mergeCell ref="A3:C3"/>
  </mergeCells>
  <phoneticPr fontId="0" type="noConversion"/>
  <conditionalFormatting sqref="AB7:AD348">
    <cfRule type="containsBlanks" dxfId="34" priority="1">
      <formula>LEN(TRIM(AB7))=0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1" ma:contentTypeDescription="Create a new document." ma:contentTypeScope="" ma:versionID="c2bca3f395bf442015c9ccfdf85bc3fb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ead04fec23d07063562061ac37871b3b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B5498C3C-F7AD-4DA3-B3CA-31667F39DF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69C948-B146-4EE1-AB64-87D72EFEFD1E}">
  <ds:schemaRefs>
    <ds:schemaRef ds:uri="http://purl.org/dc/dcmitype/"/>
    <ds:schemaRef ds:uri="http://schemas.microsoft.com/office/2006/documentManagement/types"/>
    <ds:schemaRef ds:uri="http://www.w3.org/XML/1998/namespace"/>
    <ds:schemaRef ds:uri="caafa486-c8c6-4126-8584-9461743b94b8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a36af2b-7ead-4ec1-93d6-e5abca867a5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89F3A2F-D5EA-4433-8319-FC4C91BAEFCA}"/>
</file>

<file path=customXml/itemProps4.xml><?xml version="1.0" encoding="utf-8"?>
<ds:datastoreItem xmlns:ds="http://schemas.openxmlformats.org/officeDocument/2006/customXml" ds:itemID="{A9337BD9-72DD-4783-AF93-6E3617DF08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Recurrent funding fro 2023-24 Annex A</dc:title>
  <dc:subject>1996-97 Grant tables</dc:subject>
  <dc:creator>A Valued Microsoft Customer</dc:creator>
  <cp:keywords/>
  <dc:description/>
  <cp:lastModifiedBy>Sara Carroll</cp:lastModifiedBy>
  <cp:revision/>
  <dcterms:created xsi:type="dcterms:W3CDTF">1997-02-13T11:34:03Z</dcterms:created>
  <dcterms:modified xsi:type="dcterms:W3CDTF">2023-07-03T13:41:50Z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cordType">
    <vt:lpwstr/>
  </property>
  <property fmtid="{D5CDD505-2E9C-101B-9397-08002B2CF9AE}" pid="3" name="ContentTypeId">
    <vt:lpwstr>0x010100FD010261F054994E932308ADBDEBD0FC</vt:lpwstr>
  </property>
</Properties>
</file>