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5831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Grant tables\Templates\March 2023\"/>
    </mc:Choice>
  </mc:AlternateContent>
  <xr:revisionPtr revIDLastSave="0" documentId="13_ncr:1_{1779B67E-6954-42A8-92E1-138A794C7789}" xr6:coauthVersionLast="47" xr6:coauthVersionMax="47" xr10:uidLastSave="{00000000-0000-0000-0000-000000000000}"/>
  <x:bookViews>
    <x:workbookView xWindow="43080" yWindow="-5910" windowWidth="29040" windowHeight="17640" xr2:uid="{00000000-000D-0000-FFFF-FFFF00000000}"/>
  </x:bookViews>
  <x:sheets>
    <x:sheet name="Table A1" sheetId="1" r:id="rId1"/>
  </x:sheets>
  <x:definedNames>
    <x:definedName name="_xlnm._FilterDatabase" localSheetId="0" hidden="1">'Table A1'!$D$5:$D$347</x:definedName>
    <x:definedName name="_xlnm.Print_Area" localSheetId="0">'Table A1'!$B$1:$AE$349</x:definedName>
    <x:definedName name="_xlnm.Print_Titles" localSheetId="0">'Table A1'!$5:$5</x:definedName>
    <x:definedName name="t1_rowtags">'Table A1'!$AG$6:$AG$347</x:definedName>
    <x:definedName name="t1datacols1">'Table A1'!$A$353:$AA$353</x:definedName>
    <x:definedName name="t1datacols2">'Table A1'!$AB$353:$AD$353</x:definedName>
    <x:definedName name="t1Rowvars">'Table A1'!$AG$5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Y348" i="1" l="1"/>
  <x:c r="O348" i="1"/>
  <x:c r="P348" i="1"/>
  <x:c r="V348" i="1" l="1"/>
  <x:c r="Z348" i="1"/>
  <x:c r="W348" i="1"/>
  <x:c r="AB348" i="1" l="1"/>
  <x:c r="AD348" i="1" s="1"/>
  <x:c r="AA348" i="1" l="1"/>
  <x:c r="AC348" i="1" s="1"/>
  <x:c r="Q348" i="1"/>
  <x:c r="N348" i="1"/>
  <x:c r="M348" i="1"/>
  <x:c r="L348" i="1"/>
  <x:c r="X348" i="1"/>
  <x:c r="G348" i="1"/>
  <x:c r="K348" i="1"/>
  <x:c r="J348" i="1"/>
  <x:c r="I348" i="1"/>
  <x:c r="F348" i="1"/>
  <x:c r="H348" i="1"/>
  <x:c r="U348" i="1"/>
  <x:c r="T348" i="1"/>
  <x:c r="S348" i="1"/>
  <x:c r="R348" i="1"/>
  <x:c r="E348" i="1"/>
</x:calcChain>
</file>

<file path=xl/sharedStrings.xml><?xml version="1.0" encoding="utf-8"?>
<x:sst xmlns:x="http://schemas.openxmlformats.org/spreadsheetml/2006/main" count="144" uniqueCount="129">
  <x:si>
    <x:t>Template version:</x:t>
  </x:si>
  <x:si>
    <x:t>2.1</x:t>
  </x:si>
  <x:si>
    <x:t>dd-MMM-yyyy</x:t>
  </x:si>
  <x:si>
    <x:t>Table Section</x:t>
  </x:si>
  <x:si>
    <x:t>Table count:</x:t>
  </x:si>
  <x:si>
    <x:t xml:space="preserve"> 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</x:si>
  <x:si>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</x:si>
  <x:si>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</x:si>
  <x:si>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</x:si>
  <x:si>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</x:si>
  <x:si>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</x:si>
  <x:si>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</x:si>
  <x:si>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Add-In Section</x:t>
  </x:si>
  <x:si>
    <x:t>Tables</x:t>
  </x:si>
  <x:si>
    <x:t>Do Load</x:t>
  </x:si>
  <x:si>
    <x:t>Do Recreate</x:t>
  </x:si>
  <x:si>
    <x:t>Do Create</x:t>
  </x:si>
  <x:si>
    <x:t>Number of statements</x:t>
  </x:si>
  <x:si>
    <x:t>Type</x:t>
  </x:si>
  <x:si>
    <x:t>Syntax</x:t>
  </x:si>
  <x:si>
    <x:t>Starting column</x:t>
  </x:si>
  <x:si>
    <x:t>Copies</x:t>
  </x:si>
  <x:si>
    <x:t>Ranges</x:t>
  </x:si>
  <x:si>
    <x:t>Orientation</x:t>
  </x:si>
  <x:si>
    <x:t>Number of Add-ins</x:t>
  </x:si>
  <x:si>
    <x:t>Add-in Class Name</x:t>
  </x:si>
  <x:si>
    <x:t>Config Sheet</x:t>
  </x:si>
  <x:si>
    <x:t>No</x:t>
  </x:si>
  <x:si>
    <x:t>Yes</x:t>
  </x:si>
  <x:si>
    <x:t>Cell highlight template</x:t>
  </x:si>
  <x:si>
    <x:t>Z1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</x:si>
  <x:si>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</x:si>
  <x:si>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</x:si>
  <x:si>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</x:si>
  <x:si>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</x:si>
  <x:si>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</x:si>
  <x:si>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</x:si>
  <x:si>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</x:si>
  <x:si>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</x:si>
  <x:si>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Range</x:t>
  </x:si>
  <x:si>
    <x:t>Data cleaning</x:t>
  </x:si>
  <x:si>
    <x:t>Column tags</x:t>
  </x:si>
  <x:si>
    <x:t>SQL table name</x:t>
  </x:si>
  <x:si>
    <x:t>Load column tags</x:t>
  </x:si>
  <x:si>
    <x:t>Paging variable</x:t>
  </x:si>
  <x:si>
    <x:t>Column variables</x:t>
  </x:si>
  <x:si>
    <x:t>Number of pages</x:t>
  </x:si>
  <x:si>
    <x:t>Data variables</x:t>
  </x:si>
  <x:si>
    <x:t>Append records</x:t>
  </x:si>
  <x:si>
    <x:t>Row tags</x:t>
  </x:si>
  <x:si>
    <x:t>Sort order</x:t>
  </x:si>
  <x:si>
    <x:t>Load row tags</x:t>
  </x:si>
  <x:si>
    <x:t>Row variables</x:t>
  </x:si>
  <x:si>
    <x:t>Hide row flags</x:t>
  </x:si>
  <x:si>
    <x:t>Hide column flags</x:t>
  </x:si>
  <x:si>
    <x:t>Are empty strings nulls?</x:t>
  </x:si>
  <x:si>
    <x:t>Starting row</x:t>
  </x:si>
  <x:si>
    <x:t>Finishing row</x:t>
  </x:si>
  <x:si>
    <x:t>Hide sheet flag</x:t>
  </x:si>
  <x:si>
    <x:t>Figures in £s</x:t>
  </x:si>
  <x:si>
    <x:t>Premium to support successful student outcomes: 
Full-time (Main allocation)</x:t>
  </x:si>
  <x:si>
    <x:t>Premium to support successful student outcomes: 
Full-time (Supplement)</x:t>
  </x:si>
  <x:si>
    <x:t>Disabled students' premium</x:t>
  </x:si>
  <x:si>
    <x:t>Postgraduate taught supplement</x:t>
  </x:si>
  <x:si>
    <x:t>Intensive postgraduate provision</x:t>
  </x:si>
  <x:si>
    <x:t>Accelerated full-time undergraduate provision</x:t>
  </x:si>
  <x:si>
    <x:t>Very 
high-cost STEM subjects</x:t>
  </x:si>
  <x:si>
    <x:t>Clinical consultants' pay</x:t>
  </x:si>
  <x:si>
    <x:t>Senior academic GPs' pay</x:t>
  </x:si>
  <x:si>
    <x:t>NHS pensions scheme compensation</x:t>
  </x:si>
  <x:si>
    <x:t>Region</x:t>
  </x:si>
  <x:si>
    <x:t>REGION</x:t>
  </x:si>
  <x:si>
    <x:t>Provider</x:t>
  </x:si>
  <x:si>
    <x:t>High-cost subject funding</x:t>
  </x:si>
  <x:si>
    <x:t>t1Rowvars</x:t>
  </x:si>
  <x:si>
    <x:t>T1</x:t>
  </x:si>
  <x:si>
    <x:t>Total</x:t>
  </x:si>
  <x:si>
    <x:t>t1_rowtags</x:t>
  </x:si>
  <x:si>
    <x:t>PROVIDER</x:t>
  </x:si>
  <x:si>
    <x:t>ROWNUM</x:t>
  </x:si>
  <x:si>
    <x:t>Trading names</x:t>
  </x:si>
  <x:si>
    <x:t>TRADING</x:t>
  </x:si>
  <x:si>
    <x:t>t1datacols1, t1datacols2</x:t>
  </x:si>
  <x:si>
    <x:t>PERC_EQV</x:t>
  </x:si>
  <x:si>
    <x:t xml:space="preserve">Funding for high-cost courses </x:t>
  </x:si>
  <x:si>
    <x:t xml:space="preserve">Funding for student access and success </x:t>
  </x:si>
  <x:si>
    <x:t xml:space="preserve">Funding for specialist providers </x:t>
  </x:si>
  <x:si>
    <x:t>Total funding</x:t>
  </x:si>
  <x:si>
    <x:t>T_TOT21_PR</x:t>
  </x:si>
  <x:si>
    <x:t>Premium to support successful student outcomes:
Part-time</x:t>
  </x:si>
  <x:si>
    <x:t>Overseas study programmes</x:t>
  </x:si>
  <x:si>
    <x:t>Premium for student transitions and mental health</x:t>
  </x:si>
  <x:si>
    <x:t>Table A1</x:t>
  </x:si>
  <x:si>
    <x:t>Table A1: Recurrent grants for academic year 2022-23</x:t>
  </x:si>
  <x:si>
    <x:t>GTABT22.dbo.Publication</x:t>
  </x:si>
  <x:si>
    <x:t>HIGHCOST22_PR</x:t>
  </x:si>
  <x:si>
    <x:t>HEALTH_TA22_PR</x:t>
  </x:si>
  <x:si>
    <x:t>VHCSS_TA22_PR</x:t>
  </x:si>
  <x:si>
    <x:t>ERAS_TA22_PR</x:t>
  </x:si>
  <x:si>
    <x:t>PGTS_TA22_PR</x:t>
  </x:si>
  <x:si>
    <x:t>INT_TA22_PR</x:t>
  </x:si>
  <x:si>
    <x:t>ACCL_TA22_PR</x:t>
  </x:si>
  <x:si>
    <x:t>CCPAY_TA22_PR</x:t>
  </x:si>
  <x:si>
    <x:t>SAGP_TA22_PR</x:t>
  </x:si>
  <x:si>
    <x:t>NHS_TA22_PR</x:t>
  </x:si>
  <x:si>
    <x:t>SP_FT_MAIN_22_PR</x:t>
  </x:si>
  <x:si>
    <x:t>SP_FT_SUPP_22_PR</x:t>
  </x:si>
  <x:si>
    <x:t>SP_PT_22_PR</x:t>
  </x:si>
  <x:si>
    <x:t>DISABLED_22_PR</x:t>
  </x:si>
  <x:si>
    <x:t>SP_MH_22_PR</x:t>
  </x:si>
  <x:si>
    <x:t>T_TOT22_PR</x:t>
  </x:si>
  <x:si>
    <x:t>HIGHCOST_SUM22_PR</x:t>
  </x:si>
  <x:si>
    <x:t>SP_SUM22_PR</x:t>
  </x:si>
  <x:si>
    <x:t>UKPRN</x:t>
  </x:si>
  <x:si>
    <x:t>Nursing, midwifery and allied health supplement</x:t>
  </x:si>
  <x:si>
    <x:t>2021-22 Total recurrent  grant</x:t>
  </x:si>
  <x:si>
    <x:t>Percentage difference to 2021-22 grant</x:t>
  </x:si>
  <x:si>
    <x:t>Difference to 2021-22 grant</x:t>
  </x:si>
  <x:si>
    <x:t>SPECIALIST_TA22_PR</x:t>
  </x:si>
  <x:si>
    <x:t>SPECIALIST_SUM22_PR</x:t>
  </x:si>
  <x:si>
    <x:t>PYR_DIFF</x:t>
  </x:si>
  <x:si>
    <x:t>March 2023 grant announcement</x:t>
  </x:si>
  <x:si>
    <x:t>Degree apprenticeships</x:t>
  </x:si>
  <x:si>
    <x:t>Level 4 and 5 provision</x:t>
  </x:si>
  <x:si>
    <x:t>World-leaading specialist providers</x:t>
  </x:si>
  <x:si>
    <x:t>Transitional funding</x:t>
  </x:si>
  <x:si>
    <x:t>DEGAPP_TA22_PR</x:t>
  </x:si>
  <x:si>
    <x:t>LEVEL45_TA22_PR</x:t>
  </x:si>
  <x:si>
    <x:t>SPECIALIST_TRANSITION_TA22_PR</x:t>
  </x:si>
  <x:si>
    <x:t>Abingdon and Witney College</x:t>
  </x:si>
  <x:si>
    <x:t>South East</x:t>
  </x:si>
  <x:si>
    <x:t>University Academy 92 Limited</x:t>
  </x:si>
  <x:si>
    <x:t>UA92</x:t>
  </x:si>
  <x:si>
    <x:t>North West</x:t>
  </x:si>
  <x:si>
    <x:t>ACM Guildford Ltd</x:t>
  </x:si>
  <x:si>
    <x:t>The Academy of Contemporary Music
ACM</x:t>
  </x:si>
  <x:si>
    <x:t>Activate Learning</x:t>
  </x:si>
  <x:si>
    <x:t>AECC University College</x:t>
  </x:si>
  <x:si>
    <x:t>AECC</x:t>
  </x:si>
  <x:si>
    <x:t>South West</x:t>
  </x:si>
  <x:si>
    <x:t>Amity Global Education Ltd</x:t>
  </x:si>
  <x:si>
    <x:t>Amity University [IN] London</x:t>
  </x:si>
  <x:si>
    <x:t>London</x:t>
  </x:si>
  <x:si>
    <x:t>Anglia Ruskin University Higher Education Corporation</x:t>
  </x:si>
  <x:si>
    <x:t>East of England</x:t>
  </x:si>
  <x:si>
    <x:t>Arden University Limited</x:t>
  </x:si>
  <x:si>
    <x:t>Arden University</x:t>
  </x:si>
  <x:si>
    <x:t>West Midlands</x:t>
  </x:si>
  <x:si>
    <x:t>Arts University Bournemouth</x:t>
  </x:si>
  <x:si>
    <x:t>The Arts University Bournemouth</x:t>
  </x:si>
  <x:si>
    <x:t>Arts University Plymouth</x:t>
  </x:si>
  <x:si>
    <x:t>University of the Arts, London</x:t>
  </x:si>
  <x:si>
    <x:t>Askham Bryan College</x:t>
  </x:si>
  <x:si>
    <x:t>Yorkshire and the Humber</x:t>
  </x:si>
  <x:si>
    <x:t>Assemblies of God Incorporated</x:t>
  </x:si>
  <x:si>
    <x:t>Missio Dei</x:t>
  </x:si>
  <x:si>
    <x:t>East Midlands</x:t>
  </x:si>
  <x:si>
    <x:t>Aston University</x:t>
  </x:si>
  <x:si>
    <x:t>Aylesbury College</x:t>
  </x:si>
  <x:si>
    <x:t>Buckinghamshire College Group</x:t>
  </x:si>
  <x:si>
    <x:t>Backstage Academy (Training) Ltd</x:t>
  </x:si>
  <x:si>
    <x:t>Barnet &amp; Southgate College</x:t>
  </x:si>
  <x:si>
    <x:t>Barnsley College</x:t>
  </x:si>
  <x:si>
    <x:t>Basingstoke College of Technology</x:t>
  </x:si>
  <x:si>
    <x:t>The University of Bath</x:t>
  </x:si>
  <x:si>
    <x:t>University of Bath</x:t>
  </x:si>
  <x:si>
    <x:t>Bath College</x:t>
  </x:si>
  <x:si>
    <x:t>Bath Spa University</x:t>
  </x:si>
  <x:si>
    <x:t>Bedford College</x:t>
  </x:si>
  <x:si>
    <x:t>University of Bedfordshire</x:t>
  </x:si>
  <x:si>
    <x:t>Bexhill College</x:t>
  </x:si>
  <x:si>
    <x:t>BIMM University Limited</x:t>
  </x:si>
  <x:si>
    <x:t>BIMM University
BIMM Institute
Institute of Contemporary Theatre
Northern Ballet School
Performers College
Screen &amp; Film School</x:t>
  </x:si>
  <x:si>
    <x:t>Birkbeck College</x:t>
  </x:si>
  <x:si>
    <x:t>Birkbeck, University of London</x:t>
  </x:si>
  <x:si>
    <x:t>The University of Birmingham</x:t>
  </x:si>
  <x:si>
    <x:t>University of Birmingham</x:t>
  </x:si>
  <x:si>
    <x:t>University College Birmingham</x:t>
  </x:si>
  <x:si>
    <x:t>Birmingham City University</x:t>
  </x:si>
  <x:si>
    <x:t>Birmingham Metropolitan College</x:t>
  </x:si>
  <x:si>
    <x:t>Bishop Auckland College</x:t>
  </x:si>
  <x:si>
    <x:t>North East</x:t>
  </x:si>
  <x:si>
    <x:t>Bishop Burton College</x:t>
  </x:si>
  <x:si>
    <x:t>Bishop Grosseteste University</x:t>
  </x:si>
  <x:si>
    <x:t>Blackburn College</x:t>
  </x:si>
  <x:si>
    <x:t>Blackpool and the Fylde College</x:t>
  </x:si>
  <x:si>
    <x:t>Bloomsbury Institute Limited</x:t>
  </x:si>
  <x:si>
    <x:t>Bloomsbury Institute</x:t>
  </x:si>
  <x:si>
    <x:t>The University of Bolton</x:t>
  </x:si>
  <x:si>
    <x:t>Bolton College</x:t>
  </x:si>
  <x:si>
    <x:t>Boston College</x:t>
  </x:si>
  <x:si>
    <x:t>Bournemouth and Poole College, the</x:t>
  </x:si>
  <x:si>
    <x:t>The Bournemouth and Poole College</x:t>
  </x:si>
  <x:si>
    <x:t>Bournemouth University Higher Education Corporation</x:t>
  </x:si>
  <x:si>
    <x:t>Bournemouth University</x:t>
  </x:si>
  <x:si>
    <x:t>The University of Bradford</x:t>
  </x:si>
  <x:si>
    <x:t>Bradford College</x:t>
  </x:si>
  <x:si>
    <x:t>Bridgwater and Taunton College</x:t>
  </x:si>
  <x:si>
    <x:t>University Centre Somerset</x:t>
  </x:si>
  <x:si>
    <x:t>University of Brighton</x:t>
  </x:si>
  <x:si>
    <x:t>University of Bristol</x:t>
  </x:si>
  <x:si>
    <x:t>British Academy of Jewellery Limited</x:t>
  </x:si>
  <x:si>
    <x:t>Brockenhurst College</x:t>
  </x:si>
  <x:si>
    <x:t>Brooklands College</x:t>
  </x:si>
  <x:si>
    <x:t>Brunel University London</x:t>
  </x:si>
  <x:si>
    <x:t>Buckinghamshire New University</x:t>
  </x:si>
  <x:si>
    <x:t>Burnley College</x:t>
  </x:si>
  <x:si>
    <x:t>Burton and South Derbyshire College</x:t>
  </x:si>
  <x:si>
    <x:t>Bury College</x:t>
  </x:si>
  <x:si>
    <x:t>Calderdale College</x:t>
  </x:si>
  <x:si>
    <x:t>University Centre Calderdale College</x:t>
  </x:si>
  <x:si>
    <x:t>The Chancellor, Masters, and Scholars of the University of Cambridge</x:t>
  </x:si>
  <x:si>
    <x:t>The University of Cambridge
Cambridge University</x:t>
  </x:si>
  <x:si>
    <x:t>Cambridge Regional College</x:t>
  </x:si>
  <x:si>
    <x:t>Canterbury Christ Church University</x:t>
  </x:si>
  <x:si>
    <x:t>Central Bedfordshire College</x:t>
  </x:si>
  <x:si>
    <x:t>Central Film School London Ltd</x:t>
  </x:si>
  <x:si>
    <x:t>Central Film School</x:t>
  </x:si>
  <x:si>
    <x:t>University of Central Lancashire</x:t>
  </x:si>
  <x:si>
    <x:t>UCLan</x:t>
  </x:si>
  <x:si>
    <x:t>Central School of Ballet Charitable Trust Ltd</x:t>
  </x:si>
  <x:si>
    <x:t>Central School of Ballet</x:t>
  </x:si>
  <x:si>
    <x:t>University Centre Peterborough</x:t>
  </x:si>
  <x:si>
    <x:t>Cheshire College South and West</x:t>
  </x:si>
  <x:si>
    <x:t>University of Chester</x:t>
  </x:si>
  <x:si>
    <x:t>Chesterfield College</x:t>
  </x:si>
  <x:si>
    <x:t>Learning Unlimited, Part of the Chesterfield College Group</x:t>
  </x:si>
  <x:si>
    <x:t>The University of Chichester</x:t>
  </x:si>
  <x:si>
    <x:t>University of Chichester</x:t>
  </x:si>
  <x:si>
    <x:t>Chichester College Group</x:t>
  </x:si>
  <x:si>
    <x:t>The Chicken Shed Theatre Trust</x:t>
  </x:si>
  <x:si>
    <x:t>Chicken Shed Theatre Company</x:t>
  </x:si>
  <x:si>
    <x:t>City College Norwich</x:t>
  </x:si>
  <x:si>
    <x:t>City College Plymouth</x:t>
  </x:si>
  <x:si>
    <x:t>City of Bristol College</x:t>
  </x:si>
  <x:si>
    <x:t>The City of Liverpool College</x:t>
  </x:si>
  <x:si>
    <x:t>City of Portsmouth College</x:t>
  </x:si>
  <x:si>
    <x:t>City of Sunderland College</x:t>
  </x:si>
  <x:si>
    <x:t>Sunderland College</x:t>
  </x:si>
  <x:si>
    <x:t>City of Wolverhampton College</x:t>
  </x:si>
  <x:si>
    <x:t>City, University of London</x:t>
  </x:si>
  <x:si>
    <x:t>Cliff College</x:t>
  </x:si>
  <x:si>
    <x:t>Colchester Institute</x:t>
  </x:si>
  <x:si>
    <x:t>Contemporary Dance Trust Limited</x:t>
  </x:si>
  <x:si>
    <x:t>The Place
London Contemporary Dance School
LCDS</x:t>
  </x:si>
  <x:si>
    <x:t>Cornwall College</x:t>
  </x:si>
  <x:si>
    <x:t>The Cornwall College Group</x:t>
  </x:si>
  <x:si>
    <x:t>Court Theatre Training Company Ltd</x:t>
  </x:si>
  <x:si>
    <x:t>Courtauld Institute of Art</x:t>
  </x:si>
  <x:si>
    <x:t>Coventry College</x:t>
  </x:si>
  <x:si>
    <x:t>Coventry University</x:t>
  </x:si>
  <x:si>
    <x:t>Coventry University London
CU Coventry
CU London
CU Scarborough</x:t>
  </x:si>
  <x:si>
    <x:t>Cranfield University</x:t>
  </x:si>
  <x:si>
    <x:t>Craven College</x:t>
  </x:si>
  <x:si>
    <x:t>University for the Creative Arts</x:t>
  </x:si>
  <x:si>
    <x:t>Croydon College</x:t>
  </x:si>
  <x:si>
    <x:t>University Centre, Croydon</x:t>
  </x:si>
  <x:si>
    <x:t>The University of Cumbria</x:t>
  </x:si>
  <x:si>
    <x:t>CWR</x:t>
  </x:si>
  <x:si>
    <x:t>Waverley Abbey College</x:t>
  </x:si>
  <x:si>
    <x:t>DCG</x:t>
  </x:si>
  <x:si>
    <x:t>De Montfort University Higher Education Corporation</x:t>
  </x:si>
  <x:si>
    <x:t>De Montfort University</x:t>
  </x:si>
  <x:si>
    <x:t>University of Derby</x:t>
  </x:si>
  <x:si>
    <x:t>DN Colleges Group</x:t>
  </x:si>
  <x:si>
    <x:t>Doncaster College 
University Campus North Lincolnshire</x:t>
  </x:si>
  <x:si>
    <x:t>Dudley College of Technology</x:t>
  </x:si>
  <x:si>
    <x:t>University of Durham</x:t>
  </x:si>
  <x:si>
    <x:t>Durham University</x:t>
  </x:si>
  <x:si>
    <x:t>Ealing, Hammersmith and West London College</x:t>
  </x:si>
  <x:si>
    <x:t>The University of East Anglia</x:t>
  </x:si>
  <x:si>
    <x:t>UEA
University of East Anglia</x:t>
  </x:si>
  <x:si>
    <x:t>University of East London</x:t>
  </x:si>
  <x:si>
    <x:t>The University of East London
The University of East London Higher Education Corporation</x:t>
  </x:si>
  <x:si>
    <x:t>East Surrey College</x:t>
  </x:si>
  <x:si>
    <x:t>East Sussex College Group</x:t>
  </x:si>
  <x:si>
    <x:t>University Centre Hastings</x:t>
  </x:si>
  <x:si>
    <x:t>Edge Hill University</x:t>
  </x:si>
  <x:si>
    <x:t>EKC Group</x:t>
  </x:si>
  <x:si>
    <x:t>The Engineering and Design Institute, London</x:t>
  </x:si>
  <x:si>
    <x:t>The University of Essex</x:t>
  </x:si>
  <x:si>
    <x:t>University College of Estate Management</x:t>
  </x:si>
  <x:si>
    <x:t>UCEM</x:t>
  </x:si>
  <x:si>
    <x:t>University of Exeter</x:t>
  </x:si>
  <x:si>
    <x:t>Exeter College</x:t>
  </x:si>
  <x:si>
    <x:t>Falmouth University</x:t>
  </x:si>
  <x:si>
    <x:t>Fareham College</x:t>
  </x:si>
  <x:si>
    <x:t>Farnborough College of Technology</x:t>
  </x:si>
  <x:si>
    <x:t>Hampshire Business School</x:t>
  </x:si>
  <x:si>
    <x:t>Furness College</x:t>
  </x:si>
  <x:si>
    <x:t>Futureworks Training Limited</x:t>
  </x:si>
  <x:si>
    <x:t>Futureworks</x:t>
  </x:si>
  <x:si>
    <x:t>Gateshead College</x:t>
  </x:si>
  <x:si>
    <x:t>University of Gloucestershire</x:t>
  </x:si>
  <x:si>
    <x:t>Gloucestershire College</x:t>
  </x:si>
  <x:si>
    <x:t>Goldsmiths' College</x:t>
  </x:si>
  <x:si>
    <x:t>Goldsmiths, University of London
South East London Teaching Partnership</x:t>
  </x:si>
  <x:si>
    <x:t>Grantham College</x:t>
  </x:si>
  <x:si>
    <x:t>University of Greenwich</x:t>
  </x:si>
  <x:si>
    <x:t>Guildhall School of Music &amp; Drama</x:t>
  </x:si>
  <x:si>
    <x:t>Halesowen College</x:t>
  </x:si>
  <x:si>
    <x:t>Harlow College</x:t>
  </x:si>
  <x:si>
    <x:t>Harper Adams University</x:t>
  </x:si>
  <x:si>
    <x:t>Hartpury University</x:t>
  </x:si>
  <x:si>
    <x:t>Havant and South Downs College</x:t>
  </x:si>
  <x:si>
    <x:t>HCUC</x:t>
  </x:si>
  <x:si>
    <x:t>Harrow College
Uxbridge College</x:t>
  </x:si>
  <x:si>
    <x:t>The College of Health Ltd</x:t>
  </x:si>
  <x:si>
    <x:t>The McTimoney College of Chiropractic</x:t>
  </x:si>
  <x:si>
    <x:t>Heart of Worcestershire College</x:t>
  </x:si>
  <x:si>
    <x:t>Heart of Yorkshire Education Group</x:t>
  </x:si>
  <x:si>
    <x:t>Wakefield College
Selby College
Castleford College</x:t>
  </x:si>
  <x:si>
    <x:t>Hereford College of Arts</x:t>
  </x:si>
  <x:si>
    <x:t>Herefordshire, Ludlow and North Shropshire College</x:t>
  </x:si>
  <x:si>
    <x:t>County Training</x:t>
  </x:si>
  <x:si>
    <x:t>Hertford Regional College</x:t>
  </x:si>
  <x:si>
    <x:t>University of Hertfordshire Higher Education Corporation</x:t>
  </x:si>
  <x:si>
    <x:t>University of Hertfordshire
UH</x:t>
  </x:si>
  <x:si>
    <x:t>Holy Cross College</x:t>
  </x:si>
  <x:si>
    <x:t>Hopwood Hall College</x:t>
  </x:si>
  <x:si>
    <x:t>The University of Huddersfield</x:t>
  </x:si>
  <x:si>
    <x:t>University of Huddersfield</x:t>
  </x:si>
  <x:si>
    <x:t>Hugh Baird College</x:t>
  </x:si>
  <x:si>
    <x:t>The University of Hull</x:t>
  </x:si>
  <x:si>
    <x:t>University of Hull</x:t>
  </x:si>
  <x:si>
    <x:t>Hull College</x:t>
  </x:si>
  <x:si>
    <x:t>Hull College Group</x:t>
  </x:si>
  <x:si>
    <x:t>ICMP Management Limited</x:t>
  </x:si>
  <x:si>
    <x:t>Institute of Contemporary Music Performance
ICMP</x:t>
  </x:si>
  <x:si>
    <x:t>ICON College of Technology and Management Ltd</x:t>
  </x:si>
  <x:si>
    <x:t>ICON College of Technology &amp; Management</x:t>
  </x:si>
  <x:si>
    <x:t>Imperial College of Science, Technology and Medicine</x:t>
  </x:si>
  <x:si>
    <x:t>Imperial College London</x:t>
  </x:si>
  <x:si>
    <x:t>Institute of Art - London Limited</x:t>
  </x:si>
  <x:si>
    <x:t>Sotheby's Institute of Art - London</x:t>
  </x:si>
  <x:si>
    <x:t>Institute of Cancer Research: Royal Cancer Hospital (The)</x:t>
  </x:si>
  <x:si>
    <x:t>The Institute of Cancer Research</x:t>
  </x:si>
  <x:si>
    <x:t>Kaplan International Colleges U.K. Limited</x:t>
  </x:si>
  <x:si>
    <x:t>Kaplan International Pathways</x:t>
  </x:si>
  <x:si>
    <x:t>Kaplan Open Learning (Essex) Limited</x:t>
  </x:si>
  <x:si>
    <x:t>University of Essex Online</x:t>
  </x:si>
  <x:si>
    <x:t>University of Keele</x:t>
  </x:si>
  <x:si>
    <x:t>Keele University</x:t>
  </x:si>
  <x:si>
    <x:t>Kendal College</x:t>
  </x:si>
  <x:si>
    <x:t>The University of Kent</x:t>
  </x:si>
  <x:si>
    <x:t>King's College London</x:t>
  </x:si>
  <x:si>
    <x:t>Kingston Maurward College</x:t>
  </x:si>
  <x:si>
    <x:t>Kingston University</x:t>
  </x:si>
  <x:si>
    <x:t>Kirklees College</x:t>
  </x:si>
  <x:si>
    <x:t>Lakes College West Cumbria</x:t>
  </x:si>
  <x:si>
    <x:t>Lamda Limited</x:t>
  </x:si>
  <x:si>
    <x:t>LAMDA
London Academy of Music and Dramatic Art
London Academy of Music &amp; Dramatic Art</x:t>
  </x:si>
  <x:si>
    <x:t>The University of Lancaster</x:t>
  </x:si>
  <x:si>
    <x:t>Lancaster University</x:t>
  </x:si>
  <x:si>
    <x:t>The University of Law Limited</x:t>
  </x:si>
  <x:si>
    <x:t>The University of Law</x:t>
  </x:si>
  <x:si>
    <x:t>The University of Leeds</x:t>
  </x:si>
  <x:si>
    <x:t>University of Leeds</x:t>
  </x:si>
  <x:si>
    <x:t>Leeds Arts University</x:t>
  </x:si>
  <x:si>
    <x:t>Leeds Beckett University</x:t>
  </x:si>
  <x:si>
    <x:t>Leeds College of Building</x:t>
  </x:si>
  <x:si>
    <x:t>Leeds Conservatoire</x:t>
  </x:si>
  <x:si>
    <x:t>Leeds Trinity University</x:t>
  </x:si>
  <x:si>
    <x:t>College of Legal Practice Limited</x:t>
  </x:si>
  <x:si>
    <x:t>The College of Legal Practice</x:t>
  </x:si>
  <x:si>
    <x:t>The University of Leicester</x:t>
  </x:si>
  <x:si>
    <x:t>University of Leicester</x:t>
  </x:si>
  <x:si>
    <x:t>Leicester College</x:t>
  </x:si>
  <x:si>
    <x:t>University of Lincoln</x:t>
  </x:si>
  <x:si>
    <x:t>Lincoln College</x:t>
  </x:si>
  <x:si>
    <x:t>The University of Liverpool</x:t>
  </x:si>
  <x:si>
    <x:t>Liverpool Hope University</x:t>
  </x:si>
  <x:si>
    <x:t>The Liverpool Institute for Performing Arts</x:t>
  </x:si>
  <x:si>
    <x:t>LIPA</x:t>
  </x:si>
  <x:si>
    <x:t>Liverpool John Moores University</x:t>
  </x:si>
  <x:si>
    <x:t>Liverpool School of Tropical Medicine</x:t>
  </x:si>
  <x:si>
    <x:t>University College London</x:t>
  </x:si>
  <x:si>
    <x:t>UCL</x:t>
  </x:si>
  <x:si>
    <x:t>University of London</x:t>
  </x:si>
  <x:si>
    <x:t>London Bridge Business Academy Limited</x:t>
  </x:si>
  <x:si>
    <x:t>London Bridge Business Academy</x:t>
  </x:si>
  <x:si>
    <x:t>London Business School</x:t>
  </x:si>
  <x:si>
    <x:t>London Film School Limited</x:t>
  </x:si>
  <x:si>
    <x:t>London Film School</x:t>
  </x:si>
  <x:si>
    <x:t>The London Institute of Banking &amp; Finance</x:t>
  </x:si>
  <x:si>
    <x:t>The London Interdisciplinary School Ltd</x:t>
  </x:si>
  <x:si>
    <x:t>The London Interdisciplinary School
LIS</x:t>
  </x:si>
  <x:si>
    <x:t>London Metropolitan University</x:t>
  </x:si>
  <x:si>
    <x:t>The London School of Architecture</x:t>
  </x:si>
  <x:si>
    <x:t>The London School of Economics and Political Science</x:t>
  </x:si>
  <x:si>
    <x:t>London School of Hygiene and Tropical Medicine</x:t>
  </x:si>
  <x:si>
    <x:t>London School of Management Education Limited</x:t>
  </x:si>
  <x:si>
    <x:t>London School of Management Education</x:t>
  </x:si>
  <x:si>
    <x:t>London School of Theology</x:t>
  </x:si>
  <x:si>
    <x:t>London South Bank University</x:t>
  </x:si>
  <x:si>
    <x:t>LSBU</x:t>
  </x:si>
  <x:si>
    <x:t>Bromley College of Further and Higher Education</x:t>
  </x:si>
  <x:si>
    <x:t>London South East Colleges</x:t>
  </x:si>
  <x:si>
    <x:t>Loughborough College</x:t>
  </x:si>
  <x:si>
    <x:t>Loughborough University</x:t>
  </x:si>
  <x:si>
    <x:t>LTE Group</x:t>
  </x:si>
  <x:si>
    <x:t>The Manchester College
UCEN Manchester
Novus
MOL
Total People Limited
Novus Cambria</x:t>
  </x:si>
  <x:si>
    <x:t>Luminate Education Group</x:t>
  </x:si>
  <x:si>
    <x:t>University Centre, Leeds
Keighley College
Harrogate College</x:t>
  </x:si>
  <x:si>
    <x:t>Luther King House Educational Trust</x:t>
  </x:si>
  <x:si>
    <x:t>Macclesfield College</x:t>
  </x:si>
  <x:si>
    <x:t>Macclesfield College of Further and Higher Education</x:t>
  </x:si>
  <x:si>
    <x:t>The University of Manchester</x:t>
  </x:si>
  <x:si>
    <x:t>University of Manchester</x:t>
  </x:si>
  <x:si>
    <x:t>Manchester Metropolitan University</x:t>
  </x:si>
  <x:si>
    <x:t>Matrix College of Counselling and Psychotherapy Ltd.</x:t>
  </x:si>
  <x:si>
    <x:t>Matrix College</x:t>
  </x:si>
  <x:si>
    <x:t>The Metanoia Institute</x:t>
  </x:si>
  <x:si>
    <x:t>Middlesbrough College</x:t>
  </x:si>
  <x:si>
    <x:t>Middlesex University Higher Education Corporation</x:t>
  </x:si>
  <x:si>
    <x:t>Middlesex University</x:t>
  </x:si>
  <x:si>
    <x:t>Mid-Kent College</x:t>
  </x:si>
  <x:si>
    <x:t>MidKent College</x:t>
  </x:si>
  <x:si>
    <x:t>Milton Keynes College</x:t>
  </x:si>
  <x:si>
    <x:t>Mont Rose College of Management and Sciences Limited</x:t>
  </x:si>
  <x:si>
    <x:t>Moorlands College</x:t>
  </x:si>
  <x:si>
    <x:t>Morley College Limited</x:t>
  </x:si>
  <x:si>
    <x:t>Morley College London</x:t>
  </x:si>
  <x:si>
    <x:t>Moulton College</x:t>
  </x:si>
  <x:si>
    <x:t>Myerscough College</x:t>
  </x:si>
  <x:si>
    <x:t>National Centre for Circus Arts</x:t>
  </x:si>
  <x:si>
    <x:t>National Film and Television School (the)</x:t>
  </x:si>
  <x:si>
    <x:t>The National Film and Television School</x:t>
  </x:si>
  <x:si>
    <x:t>Nazarene Theological College</x:t>
  </x:si>
  <x:si>
    <x:t>NCG</x:t>
  </x:si>
  <x:si>
    <x:t>Newcastle College 
Kidderminster College 
Newcastle Sixth Form College 
West Lancashire College 
Carlisle College 
Lewisham College
Southwark College</x:t>
  </x:si>
  <x:si>
    <x:t>Nelson and Colne College</x:t>
  </x:si>
  <x:si>
    <x:t>Lancashire Adult Learning</x:t>
  </x:si>
  <x:si>
    <x:t>Nelson College London Limited</x:t>
  </x:si>
  <x:si>
    <x:t>New City College</x:t>
  </x:si>
  <x:si>
    <x:t>New College Durham</x:t>
  </x:si>
  <x:si>
    <x:t>New College Durham University Centre</x:t>
  </x:si>
  <x:si>
    <x:t>New College Swindon</x:t>
  </x:si>
  <x:si>
    <x:t>New Model Institute for Technology and Engineering (NMITE)</x:t>
  </x:si>
  <x:si>
    <x:t>Newbury College</x:t>
  </x:si>
  <x:si>
    <x:t>University Centre Newbury</x:t>
  </x:si>
  <x:si>
    <x:t>Newcastle and Stafford Colleges Group</x:t>
  </x:si>
  <x:si>
    <x:t>Newcastle-under-Lyme College
Stafford College</x:t>
  </x:si>
  <x:si>
    <x:t>University of Newcastle upon Tyne</x:t>
  </x:si>
  <x:si>
    <x:t>Newcastle University</x:t>
  </x:si>
  <x:si>
    <x:t>Newman University</x:t>
  </x:si>
  <x:si>
    <x:t>North East Surrey College of Technology (NESCOT)</x:t>
  </x:si>
  <x:si>
    <x:t>North Hertfordshire College</x:t>
  </x:si>
  <x:si>
    <x:t>North Hertfordshire College Further Education Corporation</x:t>
  </x:si>
  <x:si>
    <x:t>North Kent College</x:t>
  </x:si>
  <x:si>
    <x:t>North Warwickshire and South Leicestershire College</x:t>
  </x:si>
  <x:si>
    <x:t>University of Northampton, the</x:t>
  </x:si>
  <x:si>
    <x:t>The University of Northampton
University of Northampton</x:t>
  </x:si>
  <x:si>
    <x:t>Northampton College</x:t>
  </x:si>
  <x:si>
    <x:t>Northeastern University – London</x:t>
  </x:si>
  <x:si>
    <x:t>Northeastern University London
New College of the Humanities</x:t>
  </x:si>
  <x:si>
    <x:t>The Northern School of Art</x:t>
  </x:si>
  <x:si>
    <x:t>Northern School of Contemporary Dance</x:t>
  </x:si>
  <x:si>
    <x:t>University of Northumbria at Newcastle</x:t>
  </x:si>
  <x:si>
    <x:t>Northumbria University</x:t>
  </x:si>
  <x:si>
    <x:t>Norwich University of the Arts</x:t>
  </x:si>
  <x:si>
    <x:t>Nottingham College</x:t>
  </x:si>
  <x:si>
    <x:t>Nottingham Trent University</x:t>
  </x:si>
  <x:si>
    <x:t>University of Nottingham, the</x:t>
  </x:si>
  <x:si>
    <x:t>Oaklands College</x:t>
  </x:si>
  <x:si>
    <x:t>The Oldham College</x:t>
  </x:si>
  <x:si>
    <x:t>The Open University</x:t>
  </x:si>
  <x:si>
    <x:t>Open University</x:t>
  </x:si>
  <x:si>
    <x:t>The School of Oriental and African Studies</x:t>
  </x:si>
  <x:si>
    <x:t>School of Oriental and African Studies
SOAS University of London</x:t>
  </x:si>
  <x:si>
    <x:t>University College of Osteopathy (The)</x:t>
  </x:si>
  <x:si>
    <x:t>The Chancellor, Masters and Scholars of the University of Oxford</x:t>
  </x:si>
  <x:si>
    <x:t>Oxford University
The University of Oxford</x:t>
  </x:si>
  <x:si>
    <x:t>Oxford Brookes University</x:t>
  </x:si>
  <x:si>
    <x:t>Pearson College Limited</x:t>
  </x:si>
  <x:si>
    <x:t>Pearson College London
Pearson Business School
Escape Studios</x:t>
  </x:si>
  <x:si>
    <x:t>Peter Symonds College</x:t>
  </x:si>
  <x:si>
    <x:t>Petroc</x:t>
  </x:si>
  <x:si>
    <x:t>Plumpton College</x:t>
  </x:si>
  <x:si>
    <x:t>University of Plymouth</x:t>
  </x:si>
  <x:si>
    <x:t>Point Blank Limited</x:t>
  </x:si>
  <x:si>
    <x:t>Point Blank Music College
Point Blank Music School</x:t>
  </x:si>
  <x:si>
    <x:t>University of Portsmouth Higher Education Corporation</x:t>
  </x:si>
  <x:si>
    <x:t>University of Portsmouth
Portsmouth University</x:t>
  </x:si>
  <x:si>
    <x:t>Preston College</x:t>
  </x:si>
  <x:si>
    <x:t>Preston’s College
ROI Solutions</x:t>
  </x:si>
  <x:si>
    <x:t>Queen Mary University of London</x:t>
  </x:si>
  <x:si>
    <x:t>The Queen’s Foundation for Ecumenical Theological Education</x:t>
  </x:si>
  <x:si>
    <x:t>Rambert School of Ballet and Contemporary Dance</x:t>
  </x:si>
  <x:si>
    <x:t>Rambert School</x:t>
  </x:si>
  <x:si>
    <x:t>Ravensbourne University London</x:t>
  </x:si>
  <x:si>
    <x:t>The University of Reading</x:t>
  </x:si>
  <x:si>
    <x:t>University of Reading</x:t>
  </x:si>
  <x:si>
    <x:t>Reaseheath College</x:t>
  </x:si>
  <x:si>
    <x:t>University Centre Reaseheath</x:t>
  </x:si>
  <x:si>
    <x:t>Richmond upon Thames College</x:t>
  </x:si>
  <x:si>
    <x:t>Riverside College Halton</x:t>
  </x:si>
  <x:si>
    <x:t>Riverside College
Cronton Sixth Form College</x:t>
  </x:si>
  <x:si>
    <x:t>RNN Group</x:t>
  </x:si>
  <x:si>
    <x:t>Roehampton University</x:t>
  </x:si>
  <x:si>
    <x:t>University of Roehampton</x:t>
  </x:si>
  <x:si>
    <x:t>Rose Bruford College of Theatre and Performance</x:t>
  </x:si>
  <x:si>
    <x:t>Royal Academy of Dramatic Art</x:t>
  </x:si>
  <x:si>
    <x:t>The Royal Academy of Music</x:t>
  </x:si>
  <x:si>
    <x:t>The Royal Agricultural University</x:t>
  </x:si>
  <x:si>
    <x:t>The Royal Central School of Speech and Drama</x:t>
  </x:si>
  <x:si>
    <x:t>Royal College of Art (The)</x:t>
  </x:si>
  <x:si>
    <x:t>The Royal College of Art</x:t>
  </x:si>
  <x:si>
    <x:t>Royal College of Music</x:t>
  </x:si>
  <x:si>
    <x:t>Royal Holloway and Bedford New College</x:t>
  </x:si>
  <x:si>
    <x:t>Royal Holloway, University of London</x:t>
  </x:si>
  <x:si>
    <x:t>Royal Northern College of Music</x:t>
  </x:si>
  <x:si>
    <x:t>The Royal Veterinary College</x:t>
  </x:si>
  <x:si>
    <x:t>RTC Education Ltd</x:t>
  </x:si>
  <x:si>
    <x:t>Regent College London</x:t>
  </x:si>
  <x:si>
    <x:t>S P Jain London School of Management Limited</x:t>
  </x:si>
  <x:si>
    <x:t>SAE Education Limited</x:t>
  </x:si>
  <x:si>
    <x:t>SAE Institute UK</x:t>
  </x:si>
  <x:si>
    <x:t>University of Salford, the</x:t>
  </x:si>
  <x:si>
    <x:t>The University of Salford</x:t>
  </x:si>
  <x:si>
    <x:t>Salford City College</x:t>
  </x:si>
  <x:si>
    <x:t>The University of Sheffield</x:t>
  </x:si>
  <x:si>
    <x:t>University of Sheffield</x:t>
  </x:si>
  <x:si>
    <x:t>Sheffield College, The</x:t>
  </x:si>
  <x:si>
    <x:t>Sheffield Hallam University</x:t>
  </x:si>
  <x:si>
    <x:t>Shrewsbury Colleges Group</x:t>
  </x:si>
  <x:si>
    <x:t>The SMB Group</x:t>
  </x:si>
  <x:si>
    <x:t>Solent University</x:t>
  </x:si>
  <x:si>
    <x:t>Solihull College and University Centre</x:t>
  </x:si>
  <x:si>
    <x:t>South &amp; City College Birmingham</x:t>
  </x:si>
  <x:si>
    <x:t>South Devon College</x:t>
  </x:si>
  <x:si>
    <x:t>University Centre South Devon</x:t>
  </x:si>
  <x:si>
    <x:t>South Essex College of Further and Higher Education</x:t>
  </x:si>
  <x:si>
    <x:t>South Gloucestershire and Stroud College</x:t>
  </x:si>
  <x:si>
    <x:t>South Thames Colleges Group</x:t>
  </x:si>
  <x:si>
    <x:t>Carshalton College
Kingston College
Merton College
South Thames College</x:t>
  </x:si>
  <x:si>
    <x:t>University of Southampton</x:t>
  </x:si>
  <x:si>
    <x:t>Southampton City College</x:t>
  </x:si>
  <x:si>
    <x:t>Southport College</x:t>
  </x:si>
  <x:si>
    <x:t>Sparsholt College</x:t>
  </x:si>
  <x:si>
    <x:t>Spurgeon’s College</x:t>
  </x:si>
  <x:si>
    <x:t>St Helens College</x:t>
  </x:si>
  <x:si>
    <x:t>SK College Group</x:t>
  </x:si>
  <x:si>
    <x:t>University of St Mark &amp; St John</x:t>
  </x:si>
  <x:si>
    <x:t>Plymouth Marjon University</x:t>
  </x:si>
  <x:si>
    <x:t>St Mary’s University, Twickenham</x:t>
  </x:si>
  <x:si>
    <x:t>St Mary’s University, Twickenham, London</x:t>
  </x:si>
  <x:si>
    <x:t>St Mellitus College Trust</x:t>
  </x:si>
  <x:si>
    <x:t>St Mellitus College</x:t>
  </x:si>
  <x:si>
    <x:t>St. George's Hospital Medical School</x:t>
  </x:si>
  <x:si>
    <x:t>St. George's, University of London</x:t>
  </x:si>
  <x:si>
    <x:t>Staffordshire University</x:t>
  </x:si>
  <x:si>
    <x:t>Strode College</x:t>
  </x:si>
  <x:si>
    <x:t>University of Suffolk</x:t>
  </x:si>
  <x:si>
    <x:t>University of Sunderland</x:t>
  </x:si>
  <x:si>
    <x:t>The University of Surrey</x:t>
  </x:si>
  <x:si>
    <x:t>University of Sussex</x:t>
  </x:si>
  <x:si>
    <x:t>Tameside College</x:t>
  </x:si>
  <x:si>
    <x:t>TEC Partnership</x:t>
  </x:si>
  <x:si>
    <x:t>East Riding College
Grimsby Institute of Further and Higher Education
Scarborough TEC</x:t>
  </x:si>
  <x:si>
    <x:t>Teesside University</x:t>
  </x:si>
  <x:si>
    <x:t>Telford College</x:t>
  </x:si>
  <x:si>
    <x:t>ThinkSpace Education Limited</x:t>
  </x:si>
  <x:si>
    <x:t>ThinkSpace Education</x:t>
  </x:si>
  <x:si>
    <x:t>The Trafford College Group</x:t>
  </x:si>
  <x:si>
    <x:t>Stockport College
Trafford College</x:t>
  </x:si>
  <x:si>
    <x:t>Trinity Laban Conservatoire of Music and Dance</x:t>
  </x:si>
  <x:si>
    <x:t>Truro and Penwith College</x:t>
  </x:si>
  <x:si>
    <x:t>Tyne Coast College</x:t>
  </x:si>
  <x:si>
    <x:t>South Tyneside College
South Shields Marine School
Tyne Metropolitan College</x:t>
  </x:si>
  <x:si>
    <x:t>Unified Seevic Palmer’s College</x:t>
  </x:si>
  <x:si>
    <x:t>USP College</x:t>
  </x:si>
  <x:si>
    <x:t>United Colleges Group</x:t>
  </x:si>
  <x:si>
    <x:t>City of Westminster College 
College of North West London</x:t>
  </x:si>
  <x:si>
    <x:t>Walsall College</x:t>
  </x:si>
  <x:si>
    <x:t>Waltham International College Limited</x:t>
  </x:si>
  <x:si>
    <x:t>Warrington &amp; Vale Royal College</x:t>
  </x:si>
  <x:si>
    <x:t>The University of Warwick</x:t>
  </x:si>
  <x:si>
    <x:t>University of Warwick</x:t>
  </x:si>
  <x:si>
    <x:t>Warwickshire College</x:t>
  </x:si>
  <x:si>
    <x:t>Warwickshire College Group
WCG
WCG Warwickshire
WCG Worcestershire</x:t>
  </x:si>
  <x:si>
    <x:t>West Herts College</x:t>
  </x:si>
  <x:si>
    <x:t>The University of West London</x:t>
  </x:si>
  <x:si>
    <x:t>University of the West of England, Bristol</x:t>
  </x:si>
  <x:si>
    <x:t>UWE
University of the West of England
UWE, Bristol
University of West of England</x:t>
  </x:si>
  <x:si>
    <x:t>West Suffolk College</x:t>
  </x:si>
  <x:si>
    <x:t>West Thames College</x:t>
  </x:si>
  <x:si>
    <x:t>The University of Westminster</x:t>
  </x:si>
  <x:si>
    <x:t>Weston College of Further and Higher Education</x:t>
  </x:si>
  <x:si>
    <x:t>University Centre Weston</x:t>
  </x:si>
  <x:si>
    <x:t>Weymouth College</x:t>
  </x:si>
  <x:si>
    <x:t>Wigan and Leigh College</x:t>
  </x:si>
  <x:si>
    <x:t>Wiltshire College and University Centre</x:t>
  </x:si>
  <x:si>
    <x:t>University of Winchester</x:t>
  </x:si>
  <x:si>
    <x:t>The Windsor Forest Colleges Group</x:t>
  </x:si>
  <x:si>
    <x:t>Wirral Metropolitan College</x:t>
  </x:si>
  <x:si>
    <x:t>The WKCIC Group</x:t>
  </x:si>
  <x:si>
    <x:t>Capital City College Group</x:t>
  </x:si>
  <x:si>
    <x:t>University of Wolverhampton</x:t>
  </x:si>
  <x:si>
    <x:t>University of Worcester</x:t>
  </x:si>
  <x:si>
    <x:t>Writtle University College</x:t>
  </x:si>
  <x:si>
    <x:t>Yeovil College</x:t>
  </x:si>
  <x:si>
    <x:t>University of York</x:t>
  </x:si>
  <x:si>
    <x:t>York College</x:t>
  </x:si>
  <x:si>
    <x:t>York St John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</x:si>
</x:sst>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">
    <x:numFmt numFmtId="164" formatCode="0.0%"/>
  </x:numFmts>
  <x:fonts count="19" x14ac:knownFonts="1">
    <x:font>
      <x:sz val="10"/>
      <x:name val="MS Sans Serif"/>
    </x:font>
    <x:font>
      <x:sz val="10"/>
      <x:name val="MS Sans Serif"/>
      <x:family val="2"/>
    </x:font>
    <x:font>
      <x:sz val="10"/>
      <x:name val="Arial"/>
      <x:family val="2"/>
    </x:font>
    <x:font>
      <x:b/>
      <x:sz val="11"/>
      <x:color theme="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1"/>
      <x:color indexed="8"/>
      <x:name val="Calibri"/>
      <x:family val="2"/>
      <x:scheme val="minor"/>
    </x:font>
    <x:font>
      <x:b/>
      <x:sz val="11"/>
      <x:color indexed="8"/>
      <x:name val="Calibri"/>
      <x:family val="2"/>
      <x:scheme val="minor"/>
    </x:font>
    <x:font>
      <x:sz val="10.5"/>
      <x:name val="Arial"/>
      <x:family val="2"/>
    </x:font>
    <x:font>
      <x:b/>
      <x:sz val="12"/>
      <x:name val="Arial"/>
      <x:family val="2"/>
    </x:font>
    <x:font>
      <x:b/>
      <x:sz val="10.5"/>
      <x:name val="Arial"/>
      <x:family val="2"/>
    </x:font>
    <x:font>
      <x:b/>
      <x:sz val="11"/>
      <x:color indexed="9"/>
      <x:name val="Calibri"/>
      <x:family val="2"/>
      <x:scheme val="minor"/>
    </x:font>
    <x:font>
      <x:sz val="11"/>
      <x:color indexed="9"/>
      <x:name val="Calibri"/>
      <x:family val="2"/>
      <x:scheme val="minor"/>
    </x:font>
    <x:font>
      <x:sz val="10.5"/>
      <x:color theme="1"/>
      <x:name val="Arial"/>
      <x:family val="2"/>
    </x:font>
    <x:font>
      <x:b/>
      <x:sz val="15"/>
      <x:color theme="3"/>
      <x:name val="Calibri"/>
      <x:family val="2"/>
      <x:scheme val="minor"/>
    </x:font>
    <x:font>
      <x:sz val="11"/>
      <x:name val="Arial"/>
      <x:family val="2"/>
    </x:font>
    <x:font>
      <x:b/>
      <x:sz val="11"/>
      <x:name val="Arial"/>
      <x:family val="2"/>
    </x:font>
    <x:font>
      <x:sz val="11"/>
      <x:color theme="1"/>
      <x:name val="Arial"/>
      <x:family val="2"/>
    </x:font>
    <x:font>
      <x:b/>
      <x:sz val="20"/>
      <x:color rgb="FF002554"/>
      <x:name val="Arial"/>
      <x:family val="2"/>
    </x:font>
  </x:fonts>
  <x:fills count="22">
    <x:fill>
      <x:patternFill patternType="none"/>
    </x:fill>
    <x:fill>
      <x:patternFill patternType="gray125"/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theme="7" tint="-0.249977111117893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theme="0"/>
        <x:bgColor indexed="64"/>
      </x:patternFill>
    </x:fill>
  </x:fills>
  <x:borders count="9">
    <x:border>
      <x:left/>
      <x:right/>
      <x:top/>
      <x:bottom/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/>
      <x:top style="medium">
        <x:color indexed="64"/>
      </x:top>
      <x:bottom style="thin">
        <x:color auto="1"/>
      </x:bottom>
      <x:diagonal/>
    </x:border>
  </x:borders>
  <x:cellStyleXfs count="4">
    <x:xf numFmtId="0" fontId="0" fillId="0" borderId="0"/>
    <x:xf numFmtId="0" fontId="2" fillId="0" borderId="0"/>
    <x:xf numFmtId="0" fontId="1" fillId="0" borderId="0"/>
    <x:xf numFmtId="0" fontId="14" fillId="0" borderId="2" applyNumberFormat="0" applyFill="0" applyAlignment="0" applyProtection="0"/>
  </x:cellStyleXfs>
  <x:cellXfs count="102">
    <x:xf numFmtId="0" fontId="0" fillId="0" borderId="0" xfId="0"/>
    <x:xf numFmtId="0" fontId="3" fillId="0" borderId="0" xfId="2" applyFont="1" applyFill="1" applyBorder="1" applyAlignment="1">
      <x:alignment vertical="center"/>
    </x:xf>
    <x:xf numFmtId="0" fontId="4" fillId="10" borderId="0" xfId="2" applyFont="1" applyFill="1"/>
    <x:xf numFmtId="0" fontId="5" fillId="13" borderId="0" xfId="2" applyFont="1" applyFill="1" applyBorder="1" applyAlignment="1">
      <x:alignment vertical="center"/>
    </x:xf>
    <x:xf numFmtId="0" fontId="4" fillId="13" borderId="0" xfId="2" applyFont="1" applyFill="1" applyBorder="1" applyAlignment="1">
      <x:alignment vertical="center"/>
    </x:xf>
    <x:xf numFmtId="0" fontId="6" fillId="10" borderId="0" xfId="2" applyFont="1" applyFill="1" applyAlignment="1">
      <x:alignment horizontal="right" vertical="top"/>
    </x:xf>
    <x:xf numFmtId="0" fontId="6" fillId="10" borderId="0" xfId="2" applyFont="1" applyFill="1" applyAlignment="1">
      <x:alignment vertical="top"/>
    </x:xf>
    <x:xf numFmtId="0" fontId="7" fillId="15" borderId="0" xfId="2" applyFont="1" applyFill="1"/>
    <x:xf numFmtId="0" fontId="6" fillId="15" borderId="0" xfId="2" applyFont="1" applyFill="1"/>
    <x:xf numFmtId="0" fontId="6" fillId="15" borderId="0" xfId="2" applyFont="1" applyFill="1" applyAlignment="1">
      <x:alignment horizontal="right"/>
    </x:xf>
    <x:xf numFmtId="0" fontId="6" fillId="18" borderId="0" xfId="2" applyFont="1" applyFill="1"/>
    <x:xf numFmtId="0" fontId="6" fillId="0" borderId="0" xfId="2" applyFont="1" applyFill="1" applyAlignment="1">
      <x:alignment vertical="top"/>
    </x:xf>
    <x:xf numFmtId="49" fontId="8" fillId="0" borderId="0" xfId="0" applyNumberFormat="1" applyFont="1" applyFill="1" applyAlignment="1">
      <x:alignment horizontal="right"/>
    </x:xf>
    <x:xf numFmtId="3" fontId="8" fillId="0" borderId="0" xfId="0" applyNumberFormat="1" applyFont="1" applyFill="1"/>
    <x:xf numFmtId="3" fontId="8" fillId="0" borderId="0" xfId="0" applyNumberFormat="1" applyFont="1" applyFill="1" applyAlignment="1">
      <x:alignment horizontal="right"/>
    </x:xf>
    <x:xf numFmtId="0" fontId="8" fillId="0" borderId="0" xfId="0" applyFont="1" applyAlignment="1">
      <x:alignment wrapText="1"/>
    </x:xf>
    <x:xf numFmtId="0" fontId="8" fillId="0" borderId="0" xfId="0" applyFont="1"/>
    <x:xf numFmtId="3" fontId="8" fillId="0" borderId="0" xfId="0" applyNumberFormat="1" applyFont="1" applyFill="1" applyBorder="1" applyAlignment="1">
      <x:alignment horizontal="right"/>
    </x:xf>
    <x:xf numFmtId="3" fontId="8" fillId="0" borderId="0" xfId="0" applyNumberFormat="1" applyFont="1" applyFill="1" applyBorder="1" applyAlignment="1">
      <x:alignment vertical="center"/>
    </x:xf>
    <x:xf numFmtId="3" fontId="8" fillId="0" borderId="0" xfId="0" applyNumberFormat="1" applyFont="1"/>
    <x:xf numFmtId="0" fontId="3" fillId="7" borderId="0" xfId="2" applyFont="1" applyFill="1" applyBorder="1" applyAlignment="1">
      <x:alignment vertical="center"/>
    </x:xf>
    <x:xf numFmtId="0" fontId="8" fillId="0" borderId="0" xfId="0" applyFont="1" applyFill="1"/>
    <x:xf numFmtId="3" fontId="8" fillId="19" borderId="0" xfId="0" applyNumberFormat="1" applyFont="1" applyFill="1" applyBorder="1" applyAlignment="1">
      <x:alignment horizontal="right"/>
    </x:xf>
    <x:xf numFmtId="0" fontId="8" fillId="19" borderId="0" xfId="0" applyFont="1" applyFill="1" applyAlignment="1">
      <x:alignment horizontal="center" vertical="center"/>
    </x:xf>
    <x:xf numFmtId="0" fontId="4" fillId="0" borderId="0" xfId="1" applyFont="1"/>
    <x:xf numFmtId="49" fontId="4" fillId="0" borderId="0" xfId="1" applyNumberFormat="1" applyFont="1"/>
    <x:xf numFmtId="0" fontId="4" fillId="0" borderId="0" xfId="2" applyFont="1"/>
    <x:xf numFmtId="0" fontId="11" fillId="2" borderId="0" xfId="1" applyFont="1" applyFill="1"/>
    <x:xf numFmtId="0" fontId="12" fillId="2" borderId="0" xfId="1" applyFont="1" applyFill="1"/>
    <x:xf numFmtId="0" fontId="11" fillId="3" borderId="0" xfId="1" applyFont="1" applyFill="1"/>
    <x:xf numFmtId="0" fontId="12" fillId="3" borderId="0" xfId="1" applyFont="1" applyFill="1"/>
    <x:xf numFmtId="0" fontId="11" fillId="4" borderId="0" xfId="2" applyFont="1" applyFill="1"/>
    <x:xf numFmtId="0" fontId="12" fillId="4" borderId="0" xfId="2" applyFont="1" applyFill="1"/>
    <x:xf numFmtId="0" fontId="11" fillId="5" borderId="0" xfId="1" applyFont="1" applyFill="1"/>
    <x:xf numFmtId="0" fontId="4" fillId="5" borderId="0" xfId="1" applyFont="1" applyFill="1"/>
    <x:xf numFmtId="0" fontId="11" fillId="6" borderId="0" xfId="1" applyFont="1" applyFill="1"/>
    <x:xf numFmtId="0" fontId="5" fillId="8" borderId="0" xfId="1" applyFont="1" applyFill="1"/>
    <x:xf numFmtId="0" fontId="5" fillId="9" borderId="0" xfId="1" applyFont="1" applyFill="1"/>
    <x:xf numFmtId="0" fontId="5" fillId="10" borderId="0" xfId="2" applyFont="1" applyFill="1"/>
    <x:xf numFmtId="0" fontId="5" fillId="11" borderId="0" xfId="1" applyFont="1" applyFill="1"/>
    <x:xf numFmtId="0" fontId="5" fillId="12" borderId="0" xfId="1" applyFont="1" applyFill="1"/>
    <x:xf numFmtId="0" fontId="4" fillId="8" borderId="0" xfId="1" applyFont="1" applyFill="1"/>
    <x:xf numFmtId="0" fontId="4" fillId="9" borderId="0" xfId="1" applyFont="1" applyFill="1"/>
    <x:xf numFmtId="0" fontId="4" fillId="11" borderId="0" xfId="1" applyFont="1" applyFill="1"/>
    <x:xf numFmtId="0" fontId="4" fillId="12" borderId="0" xfId="1" applyFont="1" applyFill="1"/>
    <x:xf numFmtId="0" fontId="4" fillId="0" borderId="0" xfId="1" applyFont="1" applyFill="1"/>
    <x:xf numFmtId="0" fontId="5" fillId="14" borderId="0" xfId="1" applyFont="1" applyFill="1"/>
    <x:xf numFmtId="0" fontId="5" fillId="14" borderId="0" xfId="1" applyFont="1" applyFill="1" applyAlignment="1">
      <x:alignment horizontal="right"/>
    </x:xf>
    <x:xf numFmtId="0" fontId="4" fillId="11" borderId="0" xfId="1" applyFont="1" applyFill="1" applyAlignment="1">
      <x:alignment horizontal="right"/>
    </x:xf>
    <x:xf numFmtId="0" fontId="4" fillId="16" borderId="0" xfId="1" applyFont="1" applyFill="1"/>
    <x:xf numFmtId="0" fontId="4" fillId="16" borderId="0" xfId="1" applyFont="1" applyFill="1" applyAlignment="1">
      <x:alignment horizontal="right"/>
    </x:xf>
    <x:xf numFmtId="0" fontId="4" fillId="17" borderId="0" xfId="1" applyFont="1" applyFill="1"/>
    <x:xf numFmtId="0" fontId="4" fillId="17" borderId="0" xfId="1" applyFont="1" applyFill="1" applyAlignment="1">
      <x:alignment horizontal="right"/>
    </x:xf>
    <x:xf numFmtId="0" fontId="4" fillId="0" borderId="0" xfId="1" applyFont="1" applyAlignment="1">
      <x:alignment horizontal="right"/>
    </x:xf>
    <x:xf numFmtId="0" fontId="4" fillId="17" borderId="0" xfId="1" applyFont="1" applyFill="1" applyAlignment="1">
      <x:alignment horizontal="left"/>
    </x:xf>
    <x:xf numFmtId="0" fontId="4" fillId="0" borderId="0" xfId="1" applyFont="1" applyFill="1" applyAlignment="1">
      <x:alignment horizontal="right"/>
    </x:xf>
    <x:xf numFmtId="0" fontId="13" fillId="0" borderId="0" xfId="0" applyFont="1"/>
    <x:xf numFmtId="0" fontId="13" fillId="19" borderId="0" xfId="0" applyFont="1" applyFill="1" applyAlignment="1"/>
    <x:xf numFmtId="3" fontId="10" fillId="0" borderId="0" xfId="0" applyNumberFormat="1" applyFont="1" applyFill="1" applyBorder="1" applyAlignment="1">
      <x:alignment horizontal="right" wrapText="1"/>
    </x:xf>
    <x:xf numFmtId="0" fontId="8" fillId="20" borderId="0" xfId="0" applyFont="1" applyFill="1" applyAlignment="1">
      <x:alignment horizontal="center" vertical="center"/>
    </x:xf>
    <x:xf numFmtId="0" fontId="8" fillId="0" borderId="0" xfId="0" applyNumberFormat="1" applyFont="1"/>
    <x:xf numFmtId="0" fontId="9" fillId="0" borderId="0" xfId="0" applyNumberFormat="1" applyFont="1"/>
    <x:xf numFmtId="0" fontId="8" fillId="19" borderId="0" xfId="0" applyNumberFormat="1" applyFont="1" applyFill="1" applyBorder="1" applyAlignment="1">
      <x:alignment horizontal="left"/>
    </x:xf>
    <x:xf numFmtId="49" fontId="8" fillId="0" borderId="0" xfId="0" applyNumberFormat="1" applyFont="1"/>
    <x:xf numFmtId="49" fontId="8" fillId="19" borderId="0" xfId="0" applyNumberFormat="1" applyFont="1" applyFill="1" applyBorder="1" applyAlignment="1">
      <x:alignment horizontal="left"/>
    </x:xf>
    <x:xf numFmtId="49" fontId="8" fillId="0" borderId="0" xfId="0" applyNumberFormat="1" applyFont="1" applyAlignment="1">
      <x:alignment wrapText="1"/>
    </x:xf>
    <x:xf numFmtId="49" fontId="9" fillId="0" borderId="0" xfId="0" applyNumberFormat="1" applyFont="1" applyAlignment="1">
      <x:alignment wrapText="1"/>
    </x:xf>
    <x:xf numFmtId="49" fontId="8" fillId="19" borderId="0" xfId="0" applyNumberFormat="1" applyFont="1" applyFill="1" applyBorder="1" applyAlignment="1">
      <x:alignment horizontal="left" wrapText="1"/>
    </x:xf>
    <x:xf numFmtId="0" fontId="8" fillId="21" borderId="0" xfId="0" applyFont="1" applyFill="1"/>
    <x:xf numFmtId="0" fontId="8" fillId="19" borderId="0" xfId="0" applyFont="1" applyFill="1" applyAlignment="1"/>
    <x:xf numFmtId="49" fontId="16" fillId="0" borderId="4" xfId="0" applyNumberFormat="1" applyFont="1" applyBorder="1" applyAlignment="1">
      <x:alignment wrapText="1"/>
    </x:xf>
    <x:xf numFmtId="0" fontId="16" fillId="0" borderId="4" xfId="0" applyNumberFormat="1" applyFont="1" applyBorder="1" applyAlignment="1">
      <x:alignment wrapText="1"/>
    </x:xf>
    <x:xf numFmtId="3" fontId="15" fillId="0" borderId="4" xfId="0" applyNumberFormat="1" applyFont="1" applyFill="1" applyBorder="1" applyAlignment="1">
      <x:alignment horizontal="right" wrapText="1"/>
    </x:xf>
    <x:xf numFmtId="3" fontId="15" fillId="0" borderId="4" xfId="0" applyNumberFormat="1" applyFont="1" applyBorder="1" applyAlignment="1">
      <x:alignment horizontal="right" wrapText="1"/>
    </x:xf>
    <x:xf numFmtId="3" fontId="16" fillId="0" borderId="4" xfId="0" applyNumberFormat="1" applyFont="1" applyBorder="1" applyAlignment="1">
      <x:alignment horizontal="right" wrapText="1"/>
    </x:xf>
    <x:xf numFmtId="0" fontId="15" fillId="0" borderId="4" xfId="0" applyFont="1" applyBorder="1" applyAlignment="1">
      <x:alignment horizontal="right" wrapText="1"/>
    </x:xf>
    <x:xf numFmtId="0" fontId="15" fillId="21" borderId="4" xfId="0" applyFont="1" applyFill="1" applyBorder="1" applyAlignment="1">
      <x:alignment horizontal="right" wrapText="1"/>
    </x:xf>
    <x:xf numFmtId="3" fontId="16" fillId="0" borderId="5" xfId="0" applyNumberFormat="1" applyFont="1" applyBorder="1" applyAlignment="1">
      <x:alignment horizontal="right" wrapText="1"/>
    </x:xf>
    <x:xf numFmtId="0" fontId="18" fillId="0" borderId="0" xfId="3" applyFont="1" applyBorder="1" applyAlignment="1">
      <x:alignment vertical="center"/>
    </x:xf>
    <x:xf numFmtId="0" fontId="15" fillId="0" borderId="0" xfId="3" applyFont="1" applyBorder="1" applyAlignment="1"/>
    <x:xf numFmtId="49" fontId="16" fillId="0" borderId="6" xfId="0" applyNumberFormat="1" applyFont="1" applyBorder="1" applyAlignment="1"/>
    <x:xf numFmtId="49" fontId="16" fillId="0" borderId="6" xfId="0" applyNumberFormat="1" applyFont="1" applyBorder="1" applyAlignment="1">
      <x:alignment wrapText="1"/>
    </x:xf>
    <x:xf numFmtId="0" fontId="16" fillId="0" borderId="6" xfId="0" applyNumberFormat="1" applyFont="1" applyBorder="1" applyAlignment="1"/>
    <x:xf numFmtId="3" fontId="16" fillId="0" borderId="6" xfId="0" applyNumberFormat="1" applyFont="1" applyFill="1" applyBorder="1" applyAlignment="1"/>
    <x:xf numFmtId="3" fontId="16" fillId="0" borderId="6" xfId="0" applyNumberFormat="1" applyFont="1" applyBorder="1" applyAlignment="1"/>
    <x:xf numFmtId="3" fontId="16" fillId="21" borderId="6" xfId="0" applyNumberFormat="1" applyFont="1" applyFill="1" applyBorder="1" applyAlignment="1"/>
    <x:xf numFmtId="3" fontId="16" fillId="0" borderId="7" xfId="0" applyNumberFormat="1" applyFont="1" applyBorder="1" applyAlignment="1"/>
    <x:xf numFmtId="164" fontId="16" fillId="21" borderId="6" xfId="0" applyNumberFormat="1" applyFont="1" applyFill="1" applyBorder="1" applyAlignment="1"/>
    <x:xf numFmtId="3" fontId="16" fillId="0" borderId="8" xfId="0" applyNumberFormat="1" applyFont="1" applyBorder="1" applyAlignment="1">
      <x:alignment horizontal="left" wrapText="1"/>
    </x:xf>
    <x:xf numFmtId="3" fontId="15" fillId="0" borderId="0" xfId="0" applyNumberFormat="1" applyFont="1" applyAlignment="1">
      <x:alignment horizontal="left"/>
    </x:xf>
    <x:xf numFmtId="49" fontId="15" fillId="0" borderId="1" xfId="0" applyNumberFormat="1" applyFont="1" applyBorder="1" applyAlignment="1">
      <x:alignment horizontal="left" vertical="top"/>
    </x:xf>
    <x:xf numFmtId="49" fontId="15" fillId="0" borderId="1" xfId="0" applyNumberFormat="1" applyFont="1" applyBorder="1" applyAlignment="1">
      <x:alignment horizontal="left" vertical="top" wrapText="1"/>
    </x:xf>
    <x:xf numFmtId="0" fontId="15" fillId="0" borderId="1" xfId="0" applyNumberFormat="1" applyFont="1" applyBorder="1" applyAlignment="1">
      <x:alignment horizontal="left" vertical="top"/>
    </x:xf>
    <x:xf numFmtId="3" fontId="15" fillId="0" borderId="1" xfId="0" applyNumberFormat="1" applyFont="1" applyFill="1" applyBorder="1" applyAlignment="1">
      <x:alignment horizontal="right" vertical="top"/>
    </x:xf>
    <x:xf numFmtId="3" fontId="17" fillId="0" borderId="1" xfId="0" applyNumberFormat="1" applyFont="1" applyFill="1" applyBorder="1" applyAlignment="1">
      <x:alignment horizontal="right" vertical="top" wrapText="1"/>
    </x:xf>
    <x:xf numFmtId="3" fontId="15" fillId="0" borderId="1" xfId="0" applyNumberFormat="1" applyFont="1" applyBorder="1" applyAlignment="1">
      <x:alignment horizontal="right" vertical="top"/>
    </x:xf>
    <x:xf numFmtId="3" fontId="15" fillId="21" borderId="1" xfId="0" applyNumberFormat="1" applyFont="1" applyFill="1" applyBorder="1" applyAlignment="1">
      <x:alignment horizontal="right" vertical="top" wrapText="1"/>
    </x:xf>
    <x:xf numFmtId="3" fontId="15" fillId="0" borderId="3" xfId="0" applyNumberFormat="1" applyFont="1" applyBorder="1" applyAlignment="1">
      <x:alignment horizontal="right" vertical="top"/>
    </x:xf>
    <x:xf numFmtId="164" fontId="15" fillId="0" borderId="1" xfId="0" applyNumberFormat="1" applyFont="1" applyBorder="1" applyAlignment="1">
      <x:alignment horizontal="right" vertical="top"/>
    </x:xf>
    <x:xf numFmtId="3" fontId="8" fillId="19" borderId="0" xfId="0" applyNumberFormat="1" applyFont="1" applyFill="1" applyBorder="1" applyAlignment="1">
      <x:alignment horizontal="center"/>
    </x:xf>
    <x:xf numFmtId="0" fontId="8" fillId="19" borderId="0" xfId="0" applyFont="1" applyFill="1" applyAlignment="1">
      <x:alignment horizontal="center"/>
    </x:xf>
    <x:xf numFmtId="0" fontId="3" fillId="7" borderId="0" xfId="2" applyFont="1" applyFill="1" applyBorder="1" applyAlignment="1">
      <x:alignment vertical="center"/>
    </x:xf>
  </x:cellXfs>
  <x:cellStyles count="4">
    <x:cellStyle name="Heading 1" xfId="3" builtinId="16"/>
    <x:cellStyle name="Normal" xfId="0" builtinId="0"/>
    <x:cellStyle name="Normal 2" xfId="2" xr:uid="{00000000-0005-0000-0000-000001000000}"/>
    <x:cellStyle name="Normal_20120614 sm exp" xfId="1" xr:uid="{00000000-0005-0000-0000-000002000000}"/>
  </x:cellStyles>
  <x:dxfs count="37">
    <x:dxf>
      <x:font>
        <x:color auto="1"/>
      </x:font>
      <x:fill>
        <x:patternFill patternType="solid">
          <x:bgColor theme="0" tint="-0.14996795556505021"/>
        </x:patternFill>
      </x:fill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top" textRotation="0" wrapText="1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164" formatCode="0.0%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top" textRotation="0" wrapText="0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 style="thin">
          <x:color indexed="64"/>
        </x:right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fill>
        <x:patternFill patternType="solid">
          <x:fgColor indexed="64"/>
          <x:bgColor theme="0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top" textRotation="0" wrapText="1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top" textRotation="0" wrapText="1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0" formatCode="General"/>
      <x:alignment horizontal="lef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0" formatCode="@"/>
      <x:alignment horizontal="lef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0" formatCode="@"/>
      <x:alignment horizontal="lef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left" vertical="bottom" textRotation="0" wrapText="0" indent="0" justifyLastLine="0" shrinkToFit="0" readingOrder="0"/>
    </x:dxf>
    <x:dxf>
      <x:border outline="0">
        <x:top style="medium">
          <x:color indexed="64"/>
        </x:top>
        <x:bottom style="medium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</x:dxf>
    <x:dxf>
      <x:border outline="0">
        <x:bottom style="thin">
          <x:color auto="1"/>
        </x:bottom>
      </x:border>
    </x:dxf>
    <x:dxf>
      <x:font>
        <x:b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1" indent="0" justifyLastLine="0" shrinkToFit="0" readingOrder="0"/>
    </x:dxf>
    <x:dxf>
      <x:font>
        <x:b/>
        <x:i val="0"/>
        <x:color rgb="FF002554"/>
      </x:font>
      <x:border>
        <x:left style="thin">
          <x:color auto="1"/>
        </x:left>
        <x:right style="thin">
          <x:color auto="1"/>
        </x:right>
        <x:top style="thin">
          <x:color auto="1"/>
        </x:top>
        <x:bottom style="thin">
          <x:color auto="1"/>
        </x:bottom>
      </x:border>
    </x:dxf>
    <x:dxf>
      <x:font>
        <x:strike val="0"/>
      </x:font>
      <x:border>
        <x:left style="thin">
          <x:color auto="1"/>
        </x:left>
        <x:right style="thin">
          <x:color auto="1"/>
        </x:right>
        <x:top style="thin">
          <x:color auto="1"/>
        </x:top>
        <x:bottom style="thin">
          <x:color auto="1"/>
        </x:bottom>
      </x:border>
    </x:dxf>
  </x:dxfs>
  <x:tableStyles count="1" defaultTableStyle="TableStyleMedium9" defaultPivotStyle="PivotStyleLight16">
    <x:tableStyle name="OfS table" pivot="0" count="2" xr9:uid="{A59A8133-EF8C-4930-A973-BF35E76A269D}">
      <x:tableStyleElement type="wholeTable" dxfId="36"/>
      <x:tableStyleElement type="headerRow" dxfId="35"/>
    </x:tableStyle>
  </x:tableStyles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002554"/>
      <x:color rgb="FFFF00FF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AF5E3-6D50-4742-8E3F-E3285CFACD9E}" name="TableA1" displayName="TableA1" ref="A5:AD348" totalsRowShown="0" headerRowDxfId="34" dataDxfId="32" headerRowBorderDxfId="33" tableBorderDxfId="31">
  <tableColumns count="30">
    <tableColumn id="26" xr3:uid="{430FF067-DC41-44FB-9772-A4A4266C1A90}" name="UKPRN" dataDxfId="30"/>
    <tableColumn id="1" xr3:uid="{5D44623E-EB0A-4E5D-8EF1-8685A6AE0434}" name="Provider" dataDxfId="29"/>
    <tableColumn id="2" xr3:uid="{8A09EF0D-B363-4A69-94DF-A10925799D2E}" name="Trading names" dataDxfId="28"/>
    <tableColumn id="3" xr3:uid="{8CB47586-3FF9-4EF3-8543-2E971DD0DF82}" name="Region" dataDxfId="27"/>
    <tableColumn id="4" xr3:uid="{A1A21EBC-F8A7-46F9-973B-5F6CCBC7DF99}" name="High-cost subject funding" dataDxfId="26"/>
    <tableColumn id="5" xr3:uid="{E0F27E54-89FF-4111-A2D7-BB8D0DC2830B}" name="Nursing, midwifery and allied health supplement" dataDxfId="25"/>
    <tableColumn id="6" xr3:uid="{7CDF40C8-C331-46E8-8B4F-97F5564C5C09}" name="Very _x000a_high-cost STEM subjects" dataDxfId="24"/>
    <tableColumn id="7" xr3:uid="{7A36AC52-264F-4328-9FAC-ABB4681FE1E8}" name="Overseas study programmes" dataDxfId="23"/>
    <tableColumn id="8" xr3:uid="{F574243F-553D-4D6F-A0EC-5E55A6DC1C8A}" name="Postgraduate taught supplement" dataDxfId="22"/>
    <tableColumn id="9" xr3:uid="{AE1E851E-04F2-4ADF-8052-3474FAB600A8}" name="Intensive postgraduate provision" dataDxfId="21"/>
    <tableColumn id="10" xr3:uid="{84EB8A58-0FC1-4D3C-809D-9DAD2D80AB2A}" name="Accelerated full-time undergraduate provision" dataDxfId="20"/>
    <tableColumn id="11" xr3:uid="{D6BF2965-3FBD-4877-BB45-FFA7124EB393}" name="Clinical consultants' pay" dataDxfId="19"/>
    <tableColumn id="12" xr3:uid="{F0B61858-6158-4BA5-89B2-50C343AC74C0}" name="Senior academic GPs' pay" dataDxfId="18"/>
    <tableColumn id="13" xr3:uid="{43DF9242-EE1F-42F9-A6C2-1AA69D4CF7AD}" name="NHS pensions scheme compensation" dataDxfId="17"/>
    <tableColumn id="29" xr3:uid="{EB8F0FEF-BA24-417D-A470-D9ACD6A9609F}" name="Degree apprenticeships" dataDxfId="16"/>
    <tableColumn id="28" xr3:uid="{1F9540CD-5681-4409-8CDC-3EAD5810200B}" name="Level 4 and 5 provision" dataDxfId="15"/>
    <tableColumn id="14" xr3:uid="{127062B0-18D7-41B5-A0A4-F7B45FF01891}" name="Funding for high-cost courses " dataDxfId="14"/>
    <tableColumn id="15" xr3:uid="{85B48171-0B6C-42D9-9E47-F53DD7F876D0}" name="Premium to support successful student outcomes: _x000a_Full-time (Main allocation)" dataDxfId="13"/>
    <tableColumn id="16" xr3:uid="{D4771E6B-38F5-470F-B38B-C7863D768A67}" name="Premium to support successful student outcomes: _x000a_Full-time (Supplement)" dataDxfId="12"/>
    <tableColumn id="17" xr3:uid="{46C9BA10-01FE-43BC-8192-90E91EE3BF5D}" name="Premium to support successful student outcomes:_x000a_Part-time" dataDxfId="11"/>
    <tableColumn id="18" xr3:uid="{35BC313B-38C9-4CBC-A33A-2846E4F16BEF}" name="Disabled students' premium" dataDxfId="10"/>
    <tableColumn id="19" xr3:uid="{C84DCFC9-8585-42A4-80F7-DC75FD97AB15}" name="Premium for student transitions and mental health" dataDxfId="9"/>
    <tableColumn id="20" xr3:uid="{374BC075-B7BB-4E12-9E92-F73A769BC284}" name="Funding for student access and success " dataDxfId="8"/>
    <tableColumn id="21" xr3:uid="{D4E65F40-F5C3-4338-A78A-599671973074}" name="World-leaading specialist providers" dataDxfId="7"/>
    <tableColumn id="30" xr3:uid="{AF7EC7CC-9297-47E3-B398-3909B28ECA95}" name="Transitional funding" dataDxfId="1"/>
    <tableColumn id="22" xr3:uid="{92BA15C9-D952-4378-83BA-9441DBB9D398}" name="Funding for specialist providers " dataDxfId="6"/>
    <tableColumn id="23" xr3:uid="{19182BD7-E314-45D8-ADF0-8FBBE4CD70B3}" name="Total funding" dataDxfId="5"/>
    <tableColumn id="24" xr3:uid="{8EAE1099-50FE-4936-A77B-BC7A69DFFBAB}" name="2021-22 Total recurrent  grant" dataDxfId="4"/>
    <tableColumn id="27" xr3:uid="{D67BA05F-CDF3-4218-8F5D-94D645B6C880}" name="Difference to 2021-22 grant" dataDxfId="3"/>
    <tableColumn id="25" xr3:uid="{29912159-04AA-4DEF-B1E7-51F4E4F01549}" name="Percentage difference to 2021-22 grant" dataDxfId="2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autoPageBreaks="0" fitToPage="1"/>
  </x:sheetPr>
  <x:dimension ref="A1:AG377"/>
  <x:sheetViews>
    <x:sheetView showGridLines="0" tabSelected="1" zoomScaleNormal="100" workbookViewId="0"/>
  </x:sheetViews>
  <x:sheetFormatPr defaultColWidth="9.140625" defaultRowHeight="13.15" outlineLevelCol="1" x14ac:dyDescent="0.35"/>
  <x:cols>
    <x:col min="1" max="1" width="13.7109375" style="16" customWidth="1"/>
    <x:col min="2" max="2" width="70.7109375" style="63" customWidth="1"/>
    <x:col min="3" max="3" width="57.28515625" style="65" customWidth="1"/>
    <x:col min="4" max="4" width="25" style="60" hidden="1" customWidth="1" outlineLevel="1"/>
    <x:col min="5" max="5" width="18" style="16" hidden="1" customWidth="1" outlineLevel="1"/>
    <x:col min="6" max="16" width="18" style="56" hidden="1" customWidth="1" outlineLevel="1"/>
    <x:col min="17" max="17" width="28.5703125" style="16" customWidth="1" collapsed="1"/>
    <x:col min="18" max="21" width="28.5703125" style="56" hidden="1" customWidth="1" outlineLevel="1"/>
    <x:col min="22" max="22" width="28.5703125" style="68" hidden="1" customWidth="1" outlineLevel="1"/>
    <x:col min="23" max="23" width="28.5703125" style="16" customWidth="1" collapsed="1"/>
    <x:col min="24" max="25" width="28.5703125" style="56" hidden="1" customWidth="1" outlineLevel="1"/>
    <x:col min="26" max="26" width="28.5703125" style="16" customWidth="1" collapsed="1"/>
    <x:col min="27" max="27" width="20.5703125" style="16" customWidth="1"/>
    <x:col min="28" max="30" width="26.140625" style="21" customWidth="1"/>
    <x:col min="31" max="31" width="12.85546875" style="21" customWidth="1"/>
    <x:col min="32" max="32" width="11.42578125" style="16" customWidth="1"/>
    <x:col min="33" max="33" width="11.42578125" style="16" hidden="1" customWidth="1"/>
    <x:col min="34" max="34" width="11.42578125" style="16" customWidth="1"/>
    <x:col min="35" max="16384" width="9.140625" style="16"/>
  </x:cols>
  <x:sheetData>
    <x:row r="1" spans="1:33" ht="25.15" x14ac:dyDescent="0.4">
      <x:c r="A1" s="78" t="s">
        <x:v>93</x:v>
      </x:c>
      <x:c r="B1" s="66"/>
      <x:c r="C1" s="61"/>
      <x:c r="D1" s="19"/>
      <x:c r="E1" s="56"/>
      <x:c r="N1" s="19"/>
      <x:c r="O1" s="19"/>
      <x:c r="P1" s="19"/>
      <x:c r="Q1" s="13"/>
      <x:c r="R1" s="13"/>
      <x:c r="S1" s="21"/>
      <x:c r="U1" s="68"/>
      <x:c r="V1" s="19"/>
      <x:c r="W1" s="56"/>
      <x:c r="X1" s="19"/>
      <x:c r="Y1" s="19"/>
      <x:c r="Z1" s="12"/>
      <x:c r="AA1" s="21"/>
      <x:c r="AE1" s="16"/>
    </x:row>
    <x:row r="2" spans="1:33" ht="28.5" customHeight="1" x14ac:dyDescent="0.4">
      <x:c r="A2" s="79" t="s">
        <x:v>121</x:v>
      </x:c>
      <x:c r="B2" s="66"/>
      <x:c r="C2" s="61"/>
      <x:c r="D2" s="19"/>
      <x:c r="E2" s="56"/>
      <x:c r="N2" s="19"/>
      <x:c r="O2" s="19"/>
      <x:c r="P2" s="19"/>
      <x:c r="Q2" s="13"/>
      <x:c r="R2" s="13"/>
      <x:c r="S2" s="21"/>
      <x:c r="U2" s="68"/>
      <x:c r="V2" s="19"/>
      <x:c r="W2" s="56"/>
      <x:c r="X2" s="19"/>
      <x:c r="Y2" s="19"/>
      <x:c r="Z2" s="12"/>
      <x:c r="AA2" s="21"/>
      <x:c r="AE2" s="16"/>
    </x:row>
    <x:row r="3" spans="1:33" ht="17.25" customHeight="1" x14ac:dyDescent="0.4">
      <x:c r="A3" s="79" t="s">
        <x:v>59</x:v>
      </x:c>
      <x:c r="B3" s="66"/>
      <x:c r="C3" s="61"/>
      <x:c r="D3" s="19"/>
      <x:c r="E3" s="56"/>
      <x:c r="N3" s="19"/>
      <x:c r="O3" s="19"/>
      <x:c r="P3" s="19"/>
      <x:c r="Q3" s="13"/>
      <x:c r="R3" s="13"/>
      <x:c r="S3" s="21"/>
      <x:c r="U3" s="68"/>
      <x:c r="V3" s="19"/>
      <x:c r="W3" s="56"/>
      <x:c r="X3" s="19"/>
      <x:c r="Y3" s="19"/>
      <x:c r="Z3" s="12"/>
      <x:c r="AA3" s="21"/>
      <x:c r="AE3" s="16"/>
    </x:row>
    <x:row r="4" spans="1:33" ht="13.5" thickBot="1" x14ac:dyDescent="0.4">
      <x:c r="A4" s="63"/>
      <x:c r="B4" s="65"/>
      <x:c r="C4" s="60"/>
      <x:c r="D4" s="19"/>
      <x:c r="E4" s="56"/>
      <x:c r="N4" s="19"/>
      <x:c r="O4" s="19"/>
      <x:c r="P4" s="19"/>
      <x:c r="Q4" s="21"/>
      <x:c r="R4" s="21"/>
      <x:c r="S4" s="21"/>
      <x:c r="U4" s="68"/>
      <x:c r="V4" s="19"/>
      <x:c r="W4" s="56"/>
      <x:c r="X4" s="19"/>
      <x:c r="Y4" s="19"/>
      <x:c r="Z4" s="14"/>
      <x:c r="AA4" s="21"/>
      <x:c r="AE4" s="16"/>
    </x:row>
    <x:row r="5" spans="1:33" s="15" customFormat="1" ht="70.5" customHeight="1" x14ac:dyDescent="0.4">
      <x:c r="A5" s="88" t="s">
        <x:v>113</x:v>
      </x:c>
      <x:c r="B5" s="70" t="s">
        <x:v>72</x:v>
      </x:c>
      <x:c r="C5" s="70" t="s">
        <x:v>80</x:v>
      </x:c>
      <x:c r="D5" s="71" t="s">
        <x:v>70</x:v>
      </x:c>
      <x:c r="E5" s="72" t="s">
        <x:v>73</x:v>
      </x:c>
      <x:c r="F5" s="73" t="s">
        <x:v>114</x:v>
      </x:c>
      <x:c r="G5" s="73" t="s">
        <x:v>66</x:v>
      </x:c>
      <x:c r="H5" s="73" t="s">
        <x:v>90</x:v>
      </x:c>
      <x:c r="I5" s="73" t="s">
        <x:v>63</x:v>
      </x:c>
      <x:c r="J5" s="73" t="s">
        <x:v>64</x:v>
      </x:c>
      <x:c r="K5" s="73" t="s">
        <x:v>65</x:v>
      </x:c>
      <x:c r="L5" s="73" t="s">
        <x:v>67</x:v>
      </x:c>
      <x:c r="M5" s="73" t="s">
        <x:v>68</x:v>
      </x:c>
      <x:c r="N5" s="73" t="s">
        <x:v>69</x:v>
      </x:c>
      <x:c r="O5" s="73" t="s">
        <x:v>122</x:v>
      </x:c>
      <x:c r="P5" s="73" t="s">
        <x:v>123</x:v>
      </x:c>
      <x:c r="Q5" s="74" t="s">
        <x:v>84</x:v>
      </x:c>
      <x:c r="R5" s="75" t="s">
        <x:v>60</x:v>
      </x:c>
      <x:c r="S5" s="75" t="s">
        <x:v>61</x:v>
      </x:c>
      <x:c r="T5" s="75" t="s">
        <x:v>89</x:v>
      </x:c>
      <x:c r="U5" s="75" t="s">
        <x:v>62</x:v>
      </x:c>
      <x:c r="V5" s="76" t="s">
        <x:v>91</x:v>
      </x:c>
      <x:c r="W5" s="74" t="s">
        <x:v>85</x:v>
      </x:c>
      <x:c r="X5" s="73" t="s">
        <x:v>124</x:v>
      </x:c>
      <x:c r="Y5" s="73" t="s">
        <x:v>125</x:v>
      </x:c>
      <x:c r="Z5" s="74" t="s">
        <x:v>86</x:v>
      </x:c>
      <x:c r="AA5" s="77" t="s">
        <x:v>87</x:v>
      </x:c>
      <x:c r="AB5" s="74" t="s">
        <x:v>115</x:v>
      </x:c>
      <x:c r="AC5" s="74" t="s">
        <x:v>117</x:v>
      </x:c>
      <x:c r="AD5" s="74" t="s">
        <x:v>116</x:v>
      </x:c>
      <x:c r="AE5" s="58"/>
      <x:c r="AG5" s="59" t="s">
        <x:v>79</x:v>
      </x:c>
    </x:row>
    <x:row r="6" spans="1:33" ht="13.5" x14ac:dyDescent="0.35">
      <x:c r="A6" s="90">
        <x:v>10000055</x:v>
      </x:c>
      <x:c r="B6" s="90" t="s">
        <x:v>129</x:v>
      </x:c>
      <x:c r="C6" s="91"/>
      <x:c r="D6" s="92" t="s">
        <x:v>130</x:v>
      </x:c>
      <x:c r="E6" s="93">
        <x:v>5555</x:v>
      </x:c>
      <x:c r="F6" s="94">
        <x:v>0</x:v>
      </x:c>
      <x:c r="G6" s="94">
        <x:v>0</x:v>
      </x:c>
      <x:c r="H6" s="94">
        <x:v>0</x:v>
      </x:c>
      <x:c r="I6" s="94">
        <x:v>0</x:v>
      </x:c>
      <x:c r="J6" s="94">
        <x:v>0</x:v>
      </x:c>
      <x:c r="K6" s="94">
        <x:v>0</x:v>
      </x:c>
      <x:c r="L6" s="94">
        <x:v>0</x:v>
      </x:c>
      <x:c r="M6" s="94">
        <x:v>0</x:v>
      </x:c>
      <x:c r="N6" s="94">
        <x:v>0</x:v>
      </x:c>
      <x:c r="O6" s="94">
        <x:v>3263</x:v>
      </x:c>
      <x:c r="P6" s="94">
        <x:v>2156</x:v>
      </x:c>
      <x:c r="Q6" s="95">
        <x:v>10974</x:v>
      </x:c>
      <x:c r="R6" s="94">
        <x:v>0</x:v>
      </x:c>
      <x:c r="S6" s="94">
        <x:v>0</x:v>
      </x:c>
      <x:c r="T6" s="94">
        <x:v>2797</x:v>
      </x:c>
      <x:c r="U6" s="94">
        <x:v>1000</x:v>
      </x:c>
      <x:c r="V6" s="96">
        <x:v>848</x:v>
      </x:c>
      <x:c r="W6" s="95">
        <x:v>4645</x:v>
      </x:c>
      <x:c r="X6" s="94">
        <x:v>0</x:v>
      </x:c>
      <x:c r="Y6" s="94">
        <x:v>0</x:v>
      </x:c>
      <x:c r="Z6" s="95">
        <x:v>0</x:v>
      </x:c>
      <x:c r="AA6" s="97">
        <x:v>15619</x:v>
      </x:c>
      <x:c r="AB6" s="95">
        <x:v>20995</x:v>
      </x:c>
      <x:c r="AC6" s="95">
        <x:v>-5376</x:v>
      </x:c>
      <x:c r="AD6" s="98">
        <x:v>-0.25606096689688</x:v>
      </x:c>
      <x:c r="AE6" s="18"/>
      <x:c r="AG6" s="23">
        <x:v>1</x:v>
      </x:c>
    </x:row>
    <x:row r="7" spans="1:33" ht="13.5" x14ac:dyDescent="0.35">
      <x:c r="A7" s="90">
        <x:v>10067648</x:v>
      </x:c>
      <x:c r="B7" s="90" t="s">
        <x:v>131</x:v>
      </x:c>
      <x:c r="C7" s="91" t="s">
        <x:v>132</x:v>
      </x:c>
      <x:c r="D7" s="92" t="s">
        <x:v>133</x:v>
      </x:c>
      <x:c r="E7" s="93">
        <x:v>0</x:v>
      </x:c>
      <x:c r="F7" s="94">
        <x:v>0</x:v>
      </x:c>
      <x:c r="G7" s="94">
        <x:v>0</x:v>
      </x:c>
      <x:c r="H7" s="94">
        <x:v>0</x:v>
      </x:c>
      <x:c r="I7" s="94">
        <x:v>0</x:v>
      </x:c>
      <x:c r="J7" s="94">
        <x:v>0</x:v>
      </x:c>
      <x:c r="K7" s="94">
        <x:v>0</x:v>
      </x:c>
      <x:c r="L7" s="94">
        <x:v>0</x:v>
      </x:c>
      <x:c r="M7" s="94">
        <x:v>0</x:v>
      </x:c>
      <x:c r="N7" s="94">
        <x:v>0</x:v>
      </x:c>
      <x:c r="O7" s="94">
        <x:v>0</x:v>
      </x:c>
      <x:c r="P7" s="94">
        <x:v>0</x:v>
      </x:c>
      <x:c r="Q7" s="95">
        <x:v>0</x:v>
      </x:c>
      <x:c r="R7" s="94">
        <x:v>0</x:v>
      </x:c>
      <x:c r="S7" s="94">
        <x:v>0</x:v>
      </x:c>
      <x:c r="T7" s="94">
        <x:v>0</x:v>
      </x:c>
      <x:c r="U7" s="94">
        <x:v>0</x:v>
      </x:c>
      <x:c r="V7" s="96">
        <x:v>0</x:v>
      </x:c>
      <x:c r="W7" s="95">
        <x:v>0</x:v>
      </x:c>
      <x:c r="X7" s="94">
        <x:v>0</x:v>
      </x:c>
      <x:c r="Y7" s="94">
        <x:v>0</x:v>
      </x:c>
      <x:c r="Z7" s="95">
        <x:v>0</x:v>
      </x:c>
      <x:c r="AA7" s="97">
        <x:v>0</x:v>
      </x:c>
      <x:c r="AB7" s="95">
        <x:v>0</x:v>
      </x:c>
      <x:c r="AC7" s="95">
        <x:v>0</x:v>
      </x:c>
      <x:c r="AD7" s="98"/>
      <x:c r="AE7" s="18"/>
      <x:c r="AG7" s="23">
        <x:v>2</x:v>
      </x:c>
    </x:row>
    <x:row r="8" spans="1:33" ht="13.5" x14ac:dyDescent="0.35">
      <x:c r="A8" s="90">
        <x:v>10067853</x:v>
      </x:c>
      <x:c r="B8" s="90" t="s">
        <x:v>134</x:v>
      </x:c>
      <x:c r="C8" s="91" t="s">
        <x:v>135</x:v>
      </x:c>
      <x:c r="D8" s="92" t="s">
        <x:v>130</x:v>
      </x:c>
      <x:c r="E8" s="93">
        <x:v>108738</x:v>
      </x:c>
      <x:c r="F8" s="94">
        <x:v>0</x:v>
      </x:c>
      <x:c r="G8" s="94">
        <x:v>0</x:v>
      </x:c>
      <x:c r="H8" s="94">
        <x:v>0</x:v>
      </x:c>
      <x:c r="I8" s="94">
        <x:v>0</x:v>
      </x:c>
      <x:c r="J8" s="94">
        <x:v>0</x:v>
      </x:c>
      <x:c r="K8" s="94">
        <x:v>406209</x:v>
      </x:c>
      <x:c r="L8" s="94">
        <x:v>0</x:v>
      </x:c>
      <x:c r="M8" s="94">
        <x:v>0</x:v>
      </x:c>
      <x:c r="N8" s="94">
        <x:v>0</x:v>
      </x:c>
      <x:c r="O8" s="94">
        <x:v>0</x:v>
      </x:c>
      <x:c r="P8" s="94">
        <x:v>0</x:v>
      </x:c>
      <x:c r="Q8" s="95">
        <x:v>514947</x:v>
      </x:c>
      <x:c r="R8" s="94">
        <x:v>155175</x:v>
      </x:c>
      <x:c r="S8" s="94">
        <x:v>18357</x:v>
      </x:c>
      <x:c r="T8" s="94">
        <x:v>0</x:v>
      </x:c>
      <x:c r="U8" s="94">
        <x:v>26286</x:v>
      </x:c>
      <x:c r="V8" s="96">
        <x:v>9592</x:v>
      </x:c>
      <x:c r="W8" s="95">
        <x:v>209410</x:v>
      </x:c>
      <x:c r="X8" s="94">
        <x:v>0</x:v>
      </x:c>
      <x:c r="Y8" s="94">
        <x:v>0</x:v>
      </x:c>
      <x:c r="Z8" s="95">
        <x:v>0</x:v>
      </x:c>
      <x:c r="AA8" s="97">
        <x:v>724357</x:v>
      </x:c>
      <x:c r="AB8" s="95">
        <x:v>911135</x:v>
      </x:c>
      <x:c r="AC8" s="95">
        <x:v>-186778</x:v>
      </x:c>
      <x:c r="AD8" s="98">
        <x:v>-0.20499486903697</x:v>
      </x:c>
      <x:c r="AE8" s="18"/>
      <x:c r="AG8" s="23">
        <x:v>3</x:v>
      </x:c>
    </x:row>
    <x:row r="9" spans="1:33" ht="13.5" x14ac:dyDescent="0.35">
      <x:c r="A9" s="90">
        <x:v>10004927</x:v>
      </x:c>
      <x:c r="B9" s="90" t="s">
        <x:v>136</x:v>
      </x:c>
      <x:c r="C9" s="91"/>
      <x:c r="D9" s="92" t="s">
        <x:v>130</x:v>
      </x:c>
      <x:c r="E9" s="93">
        <x:v>223041</x:v>
      </x:c>
      <x:c r="F9" s="94">
        <x:v>0</x:v>
      </x:c>
      <x:c r="G9" s="94">
        <x:v>0</x:v>
      </x:c>
      <x:c r="H9" s="94">
        <x:v>0</x:v>
      </x:c>
      <x:c r="I9" s="94">
        <x:v>0</x:v>
      </x:c>
      <x:c r="J9" s="94">
        <x:v>0</x:v>
      </x:c>
      <x:c r="K9" s="94">
        <x:v>0</x:v>
      </x:c>
      <x:c r="L9" s="94">
        <x:v>0</x:v>
      </x:c>
      <x:c r="M9" s="94">
        <x:v>0</x:v>
      </x:c>
      <x:c r="N9" s="94">
        <x:v>0</x:v>
      </x:c>
      <x:c r="O9" s="94">
        <x:v>0</x:v>
      </x:c>
      <x:c r="P9" s="94">
        <x:v>42901</x:v>
      </x:c>
      <x:c r="Q9" s="95">
        <x:v>265942</x:v>
      </x:c>
      <x:c r="R9" s="94">
        <x:v>77354</x:v>
      </x:c>
      <x:c r="S9" s="94">
        <x:v>7683</x:v>
      </x:c>
      <x:c r="T9" s="94">
        <x:v>43956</x:v>
      </x:c>
      <x:c r="U9" s="94">
        <x:v>7863</x:v>
      </x:c>
      <x:c r="V9" s="96">
        <x:v>6404</x:v>
      </x:c>
      <x:c r="W9" s="95">
        <x:v>143260</x:v>
      </x:c>
      <x:c r="X9" s="94">
        <x:v>0</x:v>
      </x:c>
      <x:c r="Y9" s="94">
        <x:v>0</x:v>
      </x:c>
      <x:c r="Z9" s="95">
        <x:v>0</x:v>
      </x:c>
      <x:c r="AA9" s="97">
        <x:v>409202</x:v>
      </x:c>
      <x:c r="AB9" s="95">
        <x:v>297215</x:v>
      </x:c>
      <x:c r="AC9" s="95">
        <x:v>111987</x:v>
      </x:c>
      <x:c r="AD9" s="98">
        <x:v>0.376787847181333</x:v>
      </x:c>
      <x:c r="AE9" s="18"/>
      <x:c r="AG9" s="23">
        <x:v>4</x:v>
      </x:c>
    </x:row>
    <x:row r="10" spans="1:33" ht="13.5" x14ac:dyDescent="0.35">
      <x:c r="A10" s="90">
        <x:v>10000163</x:v>
      </x:c>
      <x:c r="B10" s="90" t="s">
        <x:v>137</x:v>
      </x:c>
      <x:c r="C10" s="91" t="s">
        <x:v>138</x:v>
      </x:c>
      <x:c r="D10" s="92" t="s">
        <x:v>139</x:v>
      </x:c>
      <x:c r="E10" s="93">
        <x:v>1023567</x:v>
      </x:c>
      <x:c r="F10" s="94">
        <x:v>69416</x:v>
      </x:c>
      <x:c r="G10" s="94">
        <x:v>0</x:v>
      </x:c>
      <x:c r="H10" s="94">
        <x:v>0</x:v>
      </x:c>
      <x:c r="I10" s="94">
        <x:v>0</x:v>
      </x:c>
      <x:c r="J10" s="94">
        <x:v>0</x:v>
      </x:c>
      <x:c r="K10" s="94">
        <x:v>0</x:v>
      </x:c>
      <x:c r="L10" s="94">
        <x:v>0</x:v>
      </x:c>
      <x:c r="M10" s="94">
        <x:v>0</x:v>
      </x:c>
      <x:c r="N10" s="94">
        <x:v>0</x:v>
      </x:c>
      <x:c r="O10" s="94">
        <x:v>0</x:v>
      </x:c>
      <x:c r="P10" s="94">
        <x:v>0</x:v>
      </x:c>
      <x:c r="Q10" s="95">
        <x:v>1092983</x:v>
      </x:c>
      <x:c r="R10" s="94">
        <x:v>79703</x:v>
      </x:c>
      <x:c r="S10" s="94">
        <x:v>8673</x:v>
      </x:c>
      <x:c r="T10" s="94">
        <x:v>4396</x:v>
      </x:c>
      <x:c r="U10" s="94">
        <x:v>13620</x:v>
      </x:c>
      <x:c r="V10" s="96">
        <x:v>4650</x:v>
      </x:c>
      <x:c r="W10" s="95">
        <x:v>111042</x:v>
      </x:c>
      <x:c r="X10" s="94">
        <x:v>0</x:v>
      </x:c>
      <x:c r="Y10" s="94">
        <x:v>0</x:v>
      </x:c>
      <x:c r="Z10" s="95">
        <x:v>0</x:v>
      </x:c>
      <x:c r="AA10" s="97">
        <x:v>1204025</x:v>
      </x:c>
      <x:c r="AB10" s="95">
        <x:v>945707</x:v>
      </x:c>
      <x:c r="AC10" s="95">
        <x:v>258318</x:v>
      </x:c>
      <x:c r="AD10" s="98">
        <x:v>0.273148025762736</x:v>
      </x:c>
      <x:c r="AE10" s="18"/>
      <x:c r="AG10" s="23">
        <x:v>5</x:v>
      </x:c>
    </x:row>
    <x:row r="11" spans="1:33" ht="13.5" x14ac:dyDescent="0.35">
      <x:c r="A11" s="90">
        <x:v>10032036</x:v>
      </x:c>
      <x:c r="B11" s="90" t="s">
        <x:v>140</x:v>
      </x:c>
      <x:c r="C11" s="91" t="s">
        <x:v>141</x:v>
      </x:c>
      <x:c r="D11" s="92" t="s">
        <x:v>142</x:v>
      </x:c>
      <x:c r="E11" s="93">
        <x:v>0</x:v>
      </x:c>
      <x:c r="F11" s="94">
        <x:v>0</x:v>
      </x:c>
      <x:c r="G11" s="94">
        <x:v>0</x:v>
      </x:c>
      <x:c r="H11" s="94">
        <x:v>0</x:v>
      </x:c>
      <x:c r="I11" s="94">
        <x:v>0</x:v>
      </x:c>
      <x:c r="J11" s="94">
        <x:v>0</x:v>
      </x:c>
      <x:c r="K11" s="94">
        <x:v>0</x:v>
      </x:c>
      <x:c r="L11" s="94">
        <x:v>0</x:v>
      </x:c>
      <x:c r="M11" s="94">
        <x:v>0</x:v>
      </x:c>
      <x:c r="N11" s="94">
        <x:v>0</x:v>
      </x:c>
      <x:c r="O11" s="94">
        <x:v>0</x:v>
      </x:c>
      <x:c r="P11" s="94">
        <x:v>0</x:v>
      </x:c>
      <x:c r="Q11" s="95">
        <x:v>0</x:v>
      </x:c>
      <x:c r="R11" s="94">
        <x:v>8069</x:v>
      </x:c>
      <x:c r="S11" s="94">
        <x:v>865</x:v>
      </x:c>
      <x:c r="T11" s="94">
        <x:v>0</x:v>
      </x:c>
      <x:c r="U11" s="94">
        <x:v>1000</x:v>
      </x:c>
      <x:c r="V11" s="96">
        <x:v>556</x:v>
      </x:c>
      <x:c r="W11" s="95">
        <x:v>10490</x:v>
      </x:c>
      <x:c r="X11" s="94">
        <x:v>0</x:v>
      </x:c>
      <x:c r="Y11" s="94">
        <x:v>0</x:v>
      </x:c>
      <x:c r="Z11" s="95">
        <x:v>0</x:v>
      </x:c>
      <x:c r="AA11" s="97">
        <x:v>10490</x:v>
      </x:c>
      <x:c r="AB11" s="95">
        <x:v>12190</x:v>
      </x:c>
      <x:c r="AC11" s="95">
        <x:v>-1700</x:v>
      </x:c>
      <x:c r="AD11" s="98">
        <x:v>-0.139458572600492</x:v>
      </x:c>
      <x:c r="AE11" s="18"/>
      <x:c r="AG11" s="23">
        <x:v>6</x:v>
      </x:c>
    </x:row>
    <x:row r="12" spans="1:33" ht="13.5" x14ac:dyDescent="0.35">
      <x:c r="A12" s="90">
        <x:v>10000291</x:v>
      </x:c>
      <x:c r="B12" s="90" t="s">
        <x:v>143</x:v>
      </x:c>
      <x:c r="C12" s="91"/>
      <x:c r="D12" s="92" t="s">
        <x:v>144</x:v>
      </x:c>
      <x:c r="E12" s="93">
        <x:v>8727104</x:v>
      </x:c>
      <x:c r="F12" s="94">
        <x:v>543231</x:v>
      </x:c>
      <x:c r="G12" s="94">
        <x:v>0</x:v>
      </x:c>
      <x:c r="H12" s="94">
        <x:v>6945</x:v>
      </x:c>
      <x:c r="I12" s="94">
        <x:v>165892</x:v>
      </x:c>
      <x:c r="J12" s="94">
        <x:v>413030</x:v>
      </x:c>
      <x:c r="K12" s="94">
        <x:v>99422</x:v>
      </x:c>
      <x:c r="L12" s="94">
        <x:v>0</x:v>
      </x:c>
      <x:c r="M12" s="94">
        <x:v>0</x:v>
      </x:c>
      <x:c r="N12" s="94">
        <x:v>0</x:v>
      </x:c>
      <x:c r="O12" s="94">
        <x:v>770163</x:v>
      </x:c>
      <x:c r="P12" s="94">
        <x:v>106164</x:v>
      </x:c>
      <x:c r="Q12" s="95">
        <x:v>10831951</x:v>
      </x:c>
      <x:c r="R12" s="94">
        <x:v>4038191</x:v>
      </x:c>
      <x:c r="S12" s="94">
        <x:v>631624</x:v>
      </x:c>
      <x:c r="T12" s="94">
        <x:v>1031778</x:v>
      </x:c>
      <x:c r="U12" s="94">
        <x:v>535368</x:v>
      </x:c>
      <x:c r="V12" s="96">
        <x:v>281737</x:v>
      </x:c>
      <x:c r="W12" s="95">
        <x:v>6518698</x:v>
      </x:c>
      <x:c r="X12" s="94">
        <x:v>0</x:v>
      </x:c>
      <x:c r="Y12" s="94">
        <x:v>0</x:v>
      </x:c>
      <x:c r="Z12" s="95">
        <x:v>0</x:v>
      </x:c>
      <x:c r="AA12" s="97">
        <x:v>17350649</x:v>
      </x:c>
      <x:c r="AB12" s="95">
        <x:v>14326950</x:v>
      </x:c>
      <x:c r="AC12" s="95">
        <x:v>3023699</x:v>
      </x:c>
      <x:c r="AD12" s="98">
        <x:v>0.211049734940095</x:v>
      </x:c>
      <x:c r="AE12" s="18"/>
      <x:c r="AG12" s="23">
        <x:v>7</x:v>
      </x:c>
    </x:row>
    <x:row r="13" spans="1:33" ht="13.5" x14ac:dyDescent="0.35">
      <x:c r="A13" s="90">
        <x:v>10005451</x:v>
      </x:c>
      <x:c r="B13" s="90" t="s">
        <x:v>145</x:v>
      </x:c>
      <x:c r="C13" s="91" t="s">
        <x:v>146</x:v>
      </x:c>
      <x:c r="D13" s="92" t="s">
        <x:v>147</x:v>
      </x:c>
      <x:c r="E13" s="93">
        <x:v>198023</x:v>
      </x:c>
      <x:c r="F13" s="94">
        <x:v>0</x:v>
      </x:c>
      <x:c r="G13" s="94">
        <x:v>0</x:v>
      </x:c>
      <x:c r="H13" s="94">
        <x:v>0</x:v>
      </x:c>
      <x:c r="I13" s="94">
        <x:v>33301</x:v>
      </x:c>
      <x:c r="J13" s="94">
        <x:v>0</x:v>
      </x:c>
      <x:c r="K13" s="94">
        <x:v>0</x:v>
      </x:c>
      <x:c r="L13" s="94">
        <x:v>0</x:v>
      </x:c>
      <x:c r="M13" s="94">
        <x:v>0</x:v>
      </x:c>
      <x:c r="N13" s="94">
        <x:v>0</x:v>
      </x:c>
      <x:c r="O13" s="94">
        <x:v>58741</x:v>
      </x:c>
      <x:c r="P13" s="94">
        <x:v>97443</x:v>
      </x:c>
      <x:c r="Q13" s="95">
        <x:v>387508</x:v>
      </x:c>
      <x:c r="R13" s="94">
        <x:v>1704822</x:v>
      </x:c>
      <x:c r="S13" s="94">
        <x:v>315567</x:v>
      </x:c>
      <x:c r="T13" s="94">
        <x:v>719671</x:v>
      </x:c>
      <x:c r="U13" s="94">
        <x:v>219428</x:v>
      </x:c>
      <x:c r="V13" s="96">
        <x:v>216318</x:v>
      </x:c>
      <x:c r="W13" s="95">
        <x:v>3175806</x:v>
      </x:c>
      <x:c r="X13" s="94">
        <x:v>0</x:v>
      </x:c>
      <x:c r="Y13" s="94">
        <x:v>0</x:v>
      </x:c>
      <x:c r="Z13" s="95">
        <x:v>0</x:v>
      </x:c>
      <x:c r="AA13" s="97">
        <x:v>3563314</x:v>
      </x:c>
      <x:c r="AB13" s="95">
        <x:v>2103654</x:v>
      </x:c>
      <x:c r="AC13" s="95">
        <x:v>1459660</x:v>
      </x:c>
      <x:c r="AD13" s="98">
        <x:v>0.693868858662118</x:v>
      </x:c>
      <x:c r="AE13" s="18"/>
      <x:c r="AG13" s="23">
        <x:v>8</x:v>
      </x:c>
    </x:row>
    <x:row r="14" spans="1:33" ht="13.5" x14ac:dyDescent="0.35">
      <x:c r="A14" s="90">
        <x:v>10000385</x:v>
      </x:c>
      <x:c r="B14" s="90" t="s">
        <x:v>148</x:v>
      </x:c>
      <x:c r="C14" s="91" t="s">
        <x:v>149</x:v>
      </x:c>
      <x:c r="D14" s="92" t="s">
        <x:v>139</x:v>
      </x:c>
      <x:c r="E14" s="93">
        <x:v>346462</x:v>
      </x:c>
      <x:c r="F14" s="94">
        <x:v>0</x:v>
      </x:c>
      <x:c r="G14" s="94">
        <x:v>0</x:v>
      </x:c>
      <x:c r="H14" s="94">
        <x:v>0</x:v>
      </x:c>
      <x:c r="I14" s="94">
        <x:v>0</x:v>
      </x:c>
      <x:c r="J14" s="94">
        <x:v>63670</x:v>
      </x:c>
      <x:c r="K14" s="94">
        <x:v>0</x:v>
      </x:c>
      <x:c r="L14" s="94">
        <x:v>0</x:v>
      </x:c>
      <x:c r="M14" s="94">
        <x:v>0</x:v>
      </x:c>
      <x:c r="N14" s="94">
        <x:v>0</x:v>
      </x:c>
      <x:c r="O14" s="94">
        <x:v>0</x:v>
      </x:c>
      <x:c r="P14" s="94">
        <x:v>862</x:v>
      </x:c>
      <x:c r="Q14" s="95">
        <x:v>410994</x:v>
      </x:c>
      <x:c r="R14" s="94">
        <x:v>263032</x:v>
      </x:c>
      <x:c r="S14" s="94">
        <x:v>16426</x:v>
      </x:c>
      <x:c r="T14" s="94">
        <x:v>2877</x:v>
      </x:c>
      <x:c r="U14" s="94">
        <x:v>131183</x:v>
      </x:c>
      <x:c r="V14" s="96">
        <x:v>33689</x:v>
      </x:c>
      <x:c r="W14" s="95">
        <x:v>447207</x:v>
      </x:c>
      <x:c r="X14" s="94">
        <x:v>0</x:v>
      </x:c>
      <x:c r="Y14" s="94">
        <x:v>0</x:v>
      </x:c>
      <x:c r="Z14" s="95">
        <x:v>0</x:v>
      </x:c>
      <x:c r="AA14" s="97">
        <x:v>858201</x:v>
      </x:c>
      <x:c r="AB14" s="95">
        <x:v>838924</x:v>
      </x:c>
      <x:c r="AC14" s="95">
        <x:v>19277</x:v>
      </x:c>
      <x:c r="AD14" s="98">
        <x:v>0.0229782435596073</x:v>
      </x:c>
      <x:c r="AE14" s="18"/>
      <x:c r="AG14" s="23">
        <x:v>9</x:v>
      </x:c>
    </x:row>
    <x:row r="15" spans="1:33" ht="13.5" x14ac:dyDescent="0.35">
      <x:c r="A15" s="90">
        <x:v>10005127</x:v>
      </x:c>
      <x:c r="B15" s="90" t="s">
        <x:v>150</x:v>
      </x:c>
      <x:c r="C15" s="91" t="s">
        <x:v>150</x:v>
      </x:c>
      <x:c r="D15" s="92" t="s">
        <x:v>139</x:v>
      </x:c>
      <x:c r="E15" s="93">
        <x:v>113011</x:v>
      </x:c>
      <x:c r="F15" s="94">
        <x:v>0</x:v>
      </x:c>
      <x:c r="G15" s="94">
        <x:v>0</x:v>
      </x:c>
      <x:c r="H15" s="94">
        <x:v>0</x:v>
      </x:c>
      <x:c r="I15" s="94">
        <x:v>12277</x:v>
      </x:c>
      <x:c r="J15" s="94">
        <x:v>0</x:v>
      </x:c>
      <x:c r="K15" s="94">
        <x:v>0</x:v>
      </x:c>
      <x:c r="L15" s="94">
        <x:v>0</x:v>
      </x:c>
      <x:c r="M15" s="94">
        <x:v>0</x:v>
      </x:c>
      <x:c r="N15" s="94">
        <x:v>0</x:v>
      </x:c>
      <x:c r="O15" s="94">
        <x:v>0</x:v>
      </x:c>
      <x:c r="P15" s="94">
        <x:v>0</x:v>
      </x:c>
      <x:c r="Q15" s="95">
        <x:v>125288</x:v>
      </x:c>
      <x:c r="R15" s="94">
        <x:v>110963</x:v>
      </x:c>
      <x:c r="S15" s="94">
        <x:v>16564</x:v>
      </x:c>
      <x:c r="T15" s="94">
        <x:v>8392</x:v>
      </x:c>
      <x:c r="U15" s="94">
        <x:v>60146</x:v>
      </x:c>
      <x:c r="V15" s="96">
        <x:v>8276</x:v>
      </x:c>
      <x:c r="W15" s="95">
        <x:v>204341</x:v>
      </x:c>
      <x:c r="X15" s="94">
        <x:v>0</x:v>
      </x:c>
      <x:c r="Y15" s="94">
        <x:v>0</x:v>
      </x:c>
      <x:c r="Z15" s="95">
        <x:v>0</x:v>
      </x:c>
      <x:c r="AA15" s="97">
        <x:v>329629</x:v>
      </x:c>
      <x:c r="AB15" s="95">
        <x:v>411930</x:v>
      </x:c>
      <x:c r="AC15" s="95">
        <x:v>-82301</x:v>
      </x:c>
      <x:c r="AD15" s="98">
        <x:v>-0.199793654261646</x:v>
      </x:c>
      <x:c r="AE15" s="18"/>
      <x:c r="AG15" s="23">
        <x:v>10</x:v>
      </x:c>
    </x:row>
    <x:row r="16" spans="1:33" ht="13.5" x14ac:dyDescent="0.35">
      <x:c r="A16" s="90">
        <x:v>10007162</x:v>
      </x:c>
      <x:c r="B16" s="90" t="s">
        <x:v>151</x:v>
      </x:c>
      <x:c r="C16" s="91"/>
      <x:c r="D16" s="92" t="s">
        <x:v>142</x:v>
      </x:c>
      <x:c r="E16" s="93">
        <x:v>1243102</x:v>
      </x:c>
      <x:c r="F16" s="94">
        <x:v>0</x:v>
      </x:c>
      <x:c r="G16" s="94">
        <x:v>0</x:v>
      </x:c>
      <x:c r="H16" s="94">
        <x:v>192145</x:v>
      </x:c>
      <x:c r="I16" s="94">
        <x:v>18313</x:v>
      </x:c>
      <x:c r="J16" s="94">
        <x:v>29544</x:v>
      </x:c>
      <x:c r="K16" s="94">
        <x:v>0</x:v>
      </x:c>
      <x:c r="L16" s="94">
        <x:v>0</x:v>
      </x:c>
      <x:c r="M16" s="94">
        <x:v>0</x:v>
      </x:c>
      <x:c r="N16" s="94">
        <x:v>0</x:v>
      </x:c>
      <x:c r="O16" s="94">
        <x:v>0</x:v>
      </x:c>
      <x:c r="P16" s="94">
        <x:v>1581</x:v>
      </x:c>
      <x:c r="Q16" s="95">
        <x:v>1484685</x:v>
      </x:c>
      <x:c r="R16" s="94">
        <x:v>732994</x:v>
      </x:c>
      <x:c r="S16" s="94">
        <x:v>32872</x:v>
      </x:c>
      <x:c r="T16" s="94">
        <x:v>31033</x:v>
      </x:c>
      <x:c r="U16" s="94">
        <x:v>622616</x:v>
      </x:c>
      <x:c r="V16" s="96">
        <x:v>94780</x:v>
      </x:c>
      <x:c r="W16" s="95">
        <x:v>1514295</x:v>
      </x:c>
      <x:c r="X16" s="94">
        <x:v>1217500</x:v>
      </x:c>
      <x:c r="Y16" s="94">
        <x:v>0</x:v>
      </x:c>
      <x:c r="Z16" s="95">
        <x:v>1217500</x:v>
      </x:c>
      <x:c r="AA16" s="97">
        <x:v>4216480</x:v>
      </x:c>
      <x:c r="AB16" s="95">
        <x:v>4403049</x:v>
      </x:c>
      <x:c r="AC16" s="95">
        <x:v>-186569</x:v>
      </x:c>
      <x:c r="AD16" s="98">
        <x:v>-0.0423726831111805</x:v>
      </x:c>
      <x:c r="AE16" s="18"/>
      <x:c r="AG16" s="23">
        <x:v>11</x:v>
      </x:c>
    </x:row>
    <x:row r="17" spans="1:33" ht="13.5" x14ac:dyDescent="0.35">
      <x:c r="A17" s="90">
        <x:v>10000415</x:v>
      </x:c>
      <x:c r="B17" s="90" t="s">
        <x:v>152</x:v>
      </x:c>
      <x:c r="C17" s="91"/>
      <x:c r="D17" s="92" t="s">
        <x:v>153</x:v>
      </x:c>
      <x:c r="E17" s="93">
        <x:v>524075</x:v>
      </x:c>
      <x:c r="F17" s="94">
        <x:v>0</x:v>
      </x:c>
      <x:c r="G17" s="94">
        <x:v>0</x:v>
      </x:c>
      <x:c r="H17" s="94">
        <x:v>0</x:v>
      </x:c>
      <x:c r="I17" s="94">
        <x:v>0</x:v>
      </x:c>
      <x:c r="J17" s="94">
        <x:v>0</x:v>
      </x:c>
      <x:c r="K17" s="94">
        <x:v>0</x:v>
      </x:c>
      <x:c r="L17" s="94">
        <x:v>0</x:v>
      </x:c>
      <x:c r="M17" s="94">
        <x:v>0</x:v>
      </x:c>
      <x:c r="N17" s="94">
        <x:v>0</x:v>
      </x:c>
      <x:c r="O17" s="94">
        <x:v>0</x:v>
      </x:c>
      <x:c r="P17" s="94">
        <x:v>30782</x:v>
      </x:c>
      <x:c r="Q17" s="95">
        <x:v>554857</x:v>
      </x:c>
      <x:c r="R17" s="94">
        <x:v>77071</x:v>
      </x:c>
      <x:c r="S17" s="94">
        <x:v>10991</x:v>
      </x:c>
      <x:c r="T17" s="94">
        <x:v>5219</x:v>
      </x:c>
      <x:c r="U17" s="94">
        <x:v>31130</x:v>
      </x:c>
      <x:c r="V17" s="96">
        <x:v>5235</x:v>
      </x:c>
      <x:c r="W17" s="95">
        <x:v>129646</x:v>
      </x:c>
      <x:c r="X17" s="94">
        <x:v>0</x:v>
      </x:c>
      <x:c r="Y17" s="94">
        <x:v>0</x:v>
      </x:c>
      <x:c r="Z17" s="95">
        <x:v>0</x:v>
      </x:c>
      <x:c r="AA17" s="97">
        <x:v>684503</x:v>
      </x:c>
      <x:c r="AB17" s="95">
        <x:v>620350</x:v>
      </x:c>
      <x:c r="AC17" s="95">
        <x:v>64153</x:v>
      </x:c>
      <x:c r="AD17" s="98">
        <x:v>0.103414201660353</x:v>
      </x:c>
      <x:c r="AE17" s="18"/>
      <x:c r="AG17" s="23">
        <x:v>12</x:v>
      </x:c>
    </x:row>
    <x:row r="18" spans="1:33" ht="13.5" x14ac:dyDescent="0.35">
      <x:c r="A18" s="90">
        <x:v>10020416</x:v>
      </x:c>
      <x:c r="B18" s="90" t="s">
        <x:v>154</x:v>
      </x:c>
      <x:c r="C18" s="91" t="s">
        <x:v>155</x:v>
      </x:c>
      <x:c r="D18" s="92" t="s">
        <x:v>156</x:v>
      </x:c>
      <x:c r="E18" s="93">
        <x:v>0</x:v>
      </x:c>
      <x:c r="F18" s="94">
        <x:v>0</x:v>
      </x:c>
      <x:c r="G18" s="94">
        <x:v>0</x:v>
      </x:c>
      <x:c r="H18" s="94">
        <x:v>0</x:v>
      </x:c>
      <x:c r="I18" s="94">
        <x:v>0</x:v>
      </x:c>
      <x:c r="J18" s="94">
        <x:v>0</x:v>
      </x:c>
      <x:c r="K18" s="94">
        <x:v>0</x:v>
      </x:c>
      <x:c r="L18" s="94">
        <x:v>0</x:v>
      </x:c>
      <x:c r="M18" s="94">
        <x:v>0</x:v>
      </x:c>
      <x:c r="N18" s="94">
        <x:v>0</x:v>
      </x:c>
      <x:c r="O18" s="94">
        <x:v>0</x:v>
      </x:c>
      <x:c r="P18" s="94">
        <x:v>575</x:v>
      </x:c>
      <x:c r="Q18" s="95">
        <x:v>575</x:v>
      </x:c>
      <x:c r="R18" s="94">
        <x:v>0</x:v>
      </x:c>
      <x:c r="S18" s="94">
        <x:v>0</x:v>
      </x:c>
      <x:c r="T18" s="94">
        <x:v>31169</x:v>
      </x:c>
      <x:c r="U18" s="94">
        <x:v>1861</x:v>
      </x:c>
      <x:c r="V18" s="96">
        <x:v>556</x:v>
      </x:c>
      <x:c r="W18" s="95">
        <x:v>33586</x:v>
      </x:c>
      <x:c r="X18" s="94">
        <x:v>0</x:v>
      </x:c>
      <x:c r="Y18" s="94">
        <x:v>0</x:v>
      </x:c>
      <x:c r="Z18" s="95">
        <x:v>0</x:v>
      </x:c>
      <x:c r="AA18" s="97">
        <x:v>34161</x:v>
      </x:c>
      <x:c r="AB18" s="95">
        <x:v>0</x:v>
      </x:c>
      <x:c r="AC18" s="95">
        <x:v>34161</x:v>
      </x:c>
      <x:c r="AD18" s="98"/>
      <x:c r="AE18" s="18"/>
      <x:c r="AG18" s="23">
        <x:v>13</x:v>
      </x:c>
    </x:row>
    <x:row r="19" spans="1:33" ht="13.5" x14ac:dyDescent="0.35">
      <x:c r="A19" s="90">
        <x:v>10007759</x:v>
      </x:c>
      <x:c r="B19" s="90" t="s">
        <x:v>157</x:v>
      </x:c>
      <x:c r="C19" s="91"/>
      <x:c r="D19" s="92" t="s">
        <x:v>147</x:v>
      </x:c>
      <x:c r="E19" s="93">
        <x:v>8425836</x:v>
      </x:c>
      <x:c r="F19" s="94">
        <x:v>0</x:v>
      </x:c>
      <x:c r="G19" s="94">
        <x:v>349013</x:v>
      </x:c>
      <x:c r="H19" s="94">
        <x:v>398180</x:v>
      </x:c>
      <x:c r="I19" s="94">
        <x:v>201997</x:v>
      </x:c>
      <x:c r="J19" s="94">
        <x:v>182807</x:v>
      </x:c>
      <x:c r="K19" s="94">
        <x:v>0</x:v>
      </x:c>
      <x:c r="L19" s="94">
        <x:v>0</x:v>
      </x:c>
      <x:c r="M19" s="94">
        <x:v>0</x:v>
      </x:c>
      <x:c r="N19" s="94">
        <x:v>0</x:v>
      </x:c>
      <x:c r="O19" s="94">
        <x:v>373427</x:v>
      </x:c>
      <x:c r="P19" s="94">
        <x:v>17080</x:v>
      </x:c>
      <x:c r="Q19" s="95">
        <x:v>9948340</x:v>
      </x:c>
      <x:c r="R19" s="94">
        <x:v>976460</x:v>
      </x:c>
      <x:c r="S19" s="94">
        <x:v>86750</x:v>
      </x:c>
      <x:c r="T19" s="94">
        <x:v>404224</x:v>
      </x:c>
      <x:c r="U19" s="94">
        <x:v>146110</x:v>
      </x:c>
      <x:c r="V19" s="96">
        <x:v>103202</x:v>
      </x:c>
      <x:c r="W19" s="95">
        <x:v>1716746</x:v>
      </x:c>
      <x:c r="X19" s="94">
        <x:v>0</x:v>
      </x:c>
      <x:c r="Y19" s="94">
        <x:v>0</x:v>
      </x:c>
      <x:c r="Z19" s="95">
        <x:v>0</x:v>
      </x:c>
      <x:c r="AA19" s="97">
        <x:v>11665086</x:v>
      </x:c>
      <x:c r="AB19" s="95">
        <x:v>9493293</x:v>
      </x:c>
      <x:c r="AC19" s="95">
        <x:v>2171793</x:v>
      </x:c>
      <x:c r="AD19" s="98">
        <x:v>0.228771302012905</x:v>
      </x:c>
      <x:c r="AE19" s="18"/>
      <x:c r="AG19" s="23">
        <x:v>14</x:v>
      </x:c>
    </x:row>
    <x:row r="20" spans="1:33" ht="13.5" x14ac:dyDescent="0.35">
      <x:c r="A20" s="90">
        <x:v>10000473</x:v>
      </x:c>
      <x:c r="B20" s="90" t="s">
        <x:v>158</x:v>
      </x:c>
      <x:c r="C20" s="91" t="s">
        <x:v>159</x:v>
      </x:c>
      <x:c r="D20" s="92" t="s">
        <x:v>130</x:v>
      </x:c>
      <x:c r="E20" s="93">
        <x:v>0</x:v>
      </x:c>
      <x:c r="F20" s="94">
        <x:v>0</x:v>
      </x:c>
      <x:c r="G20" s="94">
        <x:v>0</x:v>
      </x:c>
      <x:c r="H20" s="94">
        <x:v>0</x:v>
      </x:c>
      <x:c r="I20" s="94">
        <x:v>0</x:v>
      </x:c>
      <x:c r="J20" s="94">
        <x:v>0</x:v>
      </x:c>
      <x:c r="K20" s="94">
        <x:v>0</x:v>
      </x:c>
      <x:c r="L20" s="94">
        <x:v>0</x:v>
      </x:c>
      <x:c r="M20" s="94">
        <x:v>0</x:v>
      </x:c>
      <x:c r="N20" s="94">
        <x:v>0</x:v>
      </x:c>
      <x:c r="O20" s="94">
        <x:v>0</x:v>
      </x:c>
      <x:c r="P20" s="94">
        <x:v>0</x:v>
      </x:c>
      <x:c r="Q20" s="95">
        <x:v>0</x:v>
      </x:c>
      <x:c r="R20" s="94">
        <x:v>1057</x:v>
      </x:c>
      <x:c r="S20" s="94">
        <x:v>30</x:v>
      </x:c>
      <x:c r="T20" s="94">
        <x:v>0</x:v>
      </x:c>
      <x:c r="U20" s="94">
        <x:v>1000</x:v>
      </x:c>
      <x:c r="V20" s="96">
        <x:v>0</x:v>
      </x:c>
      <x:c r="W20" s="95">
        <x:v>2087</x:v>
      </x:c>
      <x:c r="X20" s="94">
        <x:v>0</x:v>
      </x:c>
      <x:c r="Y20" s="94">
        <x:v>0</x:v>
      </x:c>
      <x:c r="Z20" s="95">
        <x:v>0</x:v>
      </x:c>
      <x:c r="AA20" s="97">
        <x:v>2087</x:v>
      </x:c>
      <x:c r="AB20" s="95">
        <x:v>2944</x:v>
      </x:c>
      <x:c r="AC20" s="95">
        <x:v>-857</x:v>
      </x:c>
      <x:c r="AD20" s="98">
        <x:v>-0.291100543478261</x:v>
      </x:c>
      <x:c r="AE20" s="18"/>
      <x:c r="AG20" s="23">
        <x:v>15</x:v>
      </x:c>
    </x:row>
    <x:row r="21" spans="1:33" ht="13.5" x14ac:dyDescent="0.35">
      <x:c r="A21" s="90">
        <x:v>10036456</x:v>
      </x:c>
      <x:c r="B21" s="90" t="s">
        <x:v>160</x:v>
      </x:c>
      <x:c r="C21" s="91"/>
      <x:c r="D21" s="92" t="s">
        <x:v>153</x:v>
      </x:c>
      <x:c r="E21" s="93">
        <x:v>23232</x:v>
      </x:c>
      <x:c r="F21" s="94">
        <x:v>0</x:v>
      </x:c>
      <x:c r="G21" s="94">
        <x:v>0</x:v>
      </x:c>
      <x:c r="H21" s="94">
        <x:v>0</x:v>
      </x:c>
      <x:c r="I21" s="94">
        <x:v>0</x:v>
      </x:c>
      <x:c r="J21" s="94">
        <x:v>0</x:v>
      </x:c>
      <x:c r="K21" s="94">
        <x:v>0</x:v>
      </x:c>
      <x:c r="L21" s="94">
        <x:v>0</x:v>
      </x:c>
      <x:c r="M21" s="94">
        <x:v>0</x:v>
      </x:c>
      <x:c r="N21" s="94">
        <x:v>0</x:v>
      </x:c>
      <x:c r="O21" s="94">
        <x:v>0</x:v>
      </x:c>
      <x:c r="P21" s="94">
        <x:v>1150</x:v>
      </x:c>
      <x:c r="Q21" s="95">
        <x:v>24382</x:v>
      </x:c>
      <x:c r="R21" s="94">
        <x:v>20956</x:v>
      </x:c>
      <x:c r="S21" s="94">
        <x:v>2246</x:v>
      </x:c>
      <x:c r="T21" s="94">
        <x:v>0</x:v>
      </x:c>
      <x:c r="U21" s="94">
        <x:v>5537</x:v>
      </x:c>
      <x:c r="V21" s="96">
        <x:v>2076</x:v>
      </x:c>
      <x:c r="W21" s="95">
        <x:v>30815</x:v>
      </x:c>
      <x:c r="X21" s="94">
        <x:v>0</x:v>
      </x:c>
      <x:c r="Y21" s="94">
        <x:v>0</x:v>
      </x:c>
      <x:c r="Z21" s="95">
        <x:v>0</x:v>
      </x:c>
      <x:c r="AA21" s="97">
        <x:v>55197</x:v>
      </x:c>
      <x:c r="AB21" s="95">
        <x:v>53421</x:v>
      </x:c>
      <x:c r="AC21" s="95">
        <x:v>1776</x:v>
      </x:c>
      <x:c r="AD21" s="98">
        <x:v>0.0332453529510867</x:v>
      </x:c>
      <x:c r="AE21" s="18"/>
      <x:c r="AG21" s="23">
        <x:v>16</x:v>
      </x:c>
    </x:row>
    <x:row r="22" spans="1:33" ht="13.5" x14ac:dyDescent="0.35">
      <x:c r="A22" s="90">
        <x:v>10000533</x:v>
      </x:c>
      <x:c r="B22" s="90" t="s">
        <x:v>161</x:v>
      </x:c>
      <x:c r="C22" s="91"/>
      <x:c r="D22" s="92" t="s">
        <x:v>142</x:v>
      </x:c>
      <x:c r="E22" s="93">
        <x:v>3174</x:v>
      </x:c>
      <x:c r="F22" s="94">
        <x:v>0</x:v>
      </x:c>
      <x:c r="G22" s="94">
        <x:v>0</x:v>
      </x:c>
      <x:c r="H22" s="94">
        <x:v>0</x:v>
      </x:c>
      <x:c r="I22" s="94">
        <x:v>0</x:v>
      </x:c>
      <x:c r="J22" s="94">
        <x:v>0</x:v>
      </x:c>
      <x:c r="K22" s="94">
        <x:v>0</x:v>
      </x:c>
      <x:c r="L22" s="94">
        <x:v>0</x:v>
      </x:c>
      <x:c r="M22" s="94">
        <x:v>0</x:v>
      </x:c>
      <x:c r="N22" s="94">
        <x:v>0</x:v>
      </x:c>
      <x:c r="O22" s="94">
        <x:v>0</x:v>
      </x:c>
      <x:c r="P22" s="94">
        <x:v>13941</x:v>
      </x:c>
      <x:c r="Q22" s="95">
        <x:v>17115</x:v>
      </x:c>
      <x:c r="R22" s="94">
        <x:v>47365</x:v>
      </x:c>
      <x:c r="S22" s="94">
        <x:v>3437</x:v>
      </x:c>
      <x:c r="T22" s="94">
        <x:v>15185</x:v>
      </x:c>
      <x:c r="U22" s="94">
        <x:v>1001</x:v>
      </x:c>
      <x:c r="V22" s="96">
        <x:v>1813</x:v>
      </x:c>
      <x:c r="W22" s="95">
        <x:v>68801</x:v>
      </x:c>
      <x:c r="X22" s="94">
        <x:v>0</x:v>
      </x:c>
      <x:c r="Y22" s="94">
        <x:v>0</x:v>
      </x:c>
      <x:c r="Z22" s="95">
        <x:v>0</x:v>
      </x:c>
      <x:c r="AA22" s="97">
        <x:v>85916</x:v>
      </x:c>
      <x:c r="AB22" s="95">
        <x:v>107481</x:v>
      </x:c>
      <x:c r="AC22" s="95">
        <x:v>-21565</x:v>
      </x:c>
      <x:c r="AD22" s="98">
        <x:v>-0.200640113136275</x:v>
      </x:c>
      <x:c r="AE22" s="18"/>
      <x:c r="AG22" s="23">
        <x:v>17</x:v>
      </x:c>
    </x:row>
    <x:row r="23" spans="1:33" ht="13.5" x14ac:dyDescent="0.35">
      <x:c r="A23" s="90">
        <x:v>10000536</x:v>
      </x:c>
      <x:c r="B23" s="90" t="s">
        <x:v>162</x:v>
      </x:c>
      <x:c r="C23" s="91"/>
      <x:c r="D23" s="92" t="s">
        <x:v>153</x:v>
      </x:c>
      <x:c r="E23" s="93">
        <x:v>25913</x:v>
      </x:c>
      <x:c r="F23" s="94">
        <x:v>0</x:v>
      </x:c>
      <x:c r="G23" s="94">
        <x:v>0</x:v>
      </x:c>
      <x:c r="H23" s="94">
        <x:v>0</x:v>
      </x:c>
      <x:c r="I23" s="94">
        <x:v>0</x:v>
      </x:c>
      <x:c r="J23" s="94">
        <x:v>0</x:v>
      </x:c>
      <x:c r="K23" s="94">
        <x:v>0</x:v>
      </x:c>
      <x:c r="L23" s="94">
        <x:v>0</x:v>
      </x:c>
      <x:c r="M23" s="94">
        <x:v>0</x:v>
      </x:c>
      <x:c r="N23" s="94">
        <x:v>0</x:v>
      </x:c>
      <x:c r="O23" s="94">
        <x:v>4662</x:v>
      </x:c>
      <x:c r="P23" s="94">
        <x:v>28529</x:v>
      </x:c>
      <x:c r="Q23" s="95">
        <x:v>59104</x:v>
      </x:c>
      <x:c r="R23" s="94">
        <x:v>51774</x:v>
      </x:c>
      <x:c r="S23" s="94">
        <x:v>13043</x:v>
      </x:c>
      <x:c r="T23" s="94">
        <x:v>34366</x:v>
      </x:c>
      <x:c r="U23" s="94">
        <x:v>15716</x:v>
      </x:c>
      <x:c r="V23" s="96">
        <x:v>5849</x:v>
      </x:c>
      <x:c r="W23" s="95">
        <x:v>120748</x:v>
      </x:c>
      <x:c r="X23" s="94">
        <x:v>0</x:v>
      </x:c>
      <x:c r="Y23" s="94">
        <x:v>0</x:v>
      </x:c>
      <x:c r="Z23" s="95">
        <x:v>0</x:v>
      </x:c>
      <x:c r="AA23" s="97">
        <x:v>179852</x:v>
      </x:c>
      <x:c r="AB23" s="95">
        <x:v>143554</x:v>
      </x:c>
      <x:c r="AC23" s="95">
        <x:v>36298</x:v>
      </x:c>
      <x:c r="AD23" s="98">
        <x:v>0.252852585089931</x:v>
      </x:c>
      <x:c r="AE23" s="18"/>
      <x:c r="AG23" s="23">
        <x:v>18</x:v>
      </x:c>
    </x:row>
    <x:row r="24" spans="1:33" ht="13.5" x14ac:dyDescent="0.35">
      <x:c r="A24" s="90">
        <x:v>10000560</x:v>
      </x:c>
      <x:c r="B24" s="90" t="s">
        <x:v>163</x:v>
      </x:c>
      <x:c r="C24" s="91"/>
      <x:c r="D24" s="92" t="s">
        <x:v>130</x:v>
      </x:c>
      <x:c r="E24" s="93">
        <x:v>42056</x:v>
      </x:c>
      <x:c r="F24" s="94">
        <x:v>0</x:v>
      </x:c>
      <x:c r="G24" s="94">
        <x:v>0</x:v>
      </x:c>
      <x:c r="H24" s="94">
        <x:v>0</x:v>
      </x:c>
      <x:c r="I24" s="94">
        <x:v>0</x:v>
      </x:c>
      <x:c r="J24" s="94">
        <x:v>0</x:v>
      </x:c>
      <x:c r="K24" s="94">
        <x:v>0</x:v>
      </x:c>
      <x:c r="L24" s="94">
        <x:v>0</x:v>
      </x:c>
      <x:c r="M24" s="94">
        <x:v>0</x:v>
      </x:c>
      <x:c r="N24" s="94">
        <x:v>0</x:v>
      </x:c>
      <x:c r="O24" s="94">
        <x:v>0</x:v>
      </x:c>
      <x:c r="P24" s="94">
        <x:v>3857</x:v>
      </x:c>
      <x:c r="Q24" s="95">
        <x:v>45913</x:v>
      </x:c>
      <x:c r="R24" s="94">
        <x:v>0</x:v>
      </x:c>
      <x:c r="S24" s="94">
        <x:v>0</x:v>
      </x:c>
      <x:c r="T24" s="94">
        <x:v>21179</x:v>
      </x:c>
      <x:c r="U24" s="94">
        <x:v>1000</x:v>
      </x:c>
      <x:c r="V24" s="96">
        <x:v>614</x:v>
      </x:c>
      <x:c r="W24" s="95">
        <x:v>22793</x:v>
      </x:c>
      <x:c r="X24" s="94">
        <x:v>0</x:v>
      </x:c>
      <x:c r="Y24" s="94">
        <x:v>0</x:v>
      </x:c>
      <x:c r="Z24" s="95">
        <x:v>0</x:v>
      </x:c>
      <x:c r="AA24" s="97">
        <x:v>68706</x:v>
      </x:c>
      <x:c r="AB24" s="95">
        <x:v>113950</x:v>
      </x:c>
      <x:c r="AC24" s="95">
        <x:v>-45244</x:v>
      </x:c>
      <x:c r="AD24" s="98">
        <x:v>-0.397051338306275</x:v>
      </x:c>
      <x:c r="AE24" s="18"/>
      <x:c r="AG24" s="23">
        <x:v>19</x:v>
      </x:c>
    </x:row>
    <x:row r="25" spans="1:33" ht="13.5" x14ac:dyDescent="0.35">
      <x:c r="A25" s="90">
        <x:v>10007850</x:v>
      </x:c>
      <x:c r="B25" s="90" t="s">
        <x:v>164</x:v>
      </x:c>
      <x:c r="C25" s="91" t="s">
        <x:v>165</x:v>
      </x:c>
      <x:c r="D25" s="92" t="s">
        <x:v>139</x:v>
      </x:c>
      <x:c r="E25" s="93">
        <x:v>6349316</x:v>
      </x:c>
      <x:c r="F25" s="94">
        <x:v>0</x:v>
      </x:c>
      <x:c r="G25" s="94">
        <x:v>1048728</x:v>
      </x:c>
      <x:c r="H25" s="94">
        <x:v>428275</x:v>
      </x:c>
      <x:c r="I25" s="94">
        <x:v>281183</x:v>
      </x:c>
      <x:c r="J25" s="94">
        <x:v>369301</x:v>
      </x:c>
      <x:c r="K25" s="94">
        <x:v>0</x:v>
      </x:c>
      <x:c r="L25" s="94">
        <x:v>15357</x:v>
      </x:c>
      <x:c r="M25" s="94">
        <x:v>0</x:v>
      </x:c>
      <x:c r="N25" s="94">
        <x:v>0</x:v>
      </x:c>
      <x:c r="O25" s="94">
        <x:v>0</x:v>
      </x:c>
      <x:c r="P25" s="94">
        <x:v>13222</x:v>
      </x:c>
      <x:c r="Q25" s="95">
        <x:v>8505382</x:v>
      </x:c>
      <x:c r="R25" s="94">
        <x:v>208308</x:v>
      </x:c>
      <x:c r="S25" s="94">
        <x:v>2265</x:v>
      </x:c>
      <x:c r="T25" s="94">
        <x:v>26094</x:v>
      </x:c>
      <x:c r="U25" s="94">
        <x:v>303202</x:v>
      </x:c>
      <x:c r="V25" s="96">
        <x:v>99927</x:v>
      </x:c>
      <x:c r="W25" s="95">
        <x:v>639796</x:v>
      </x:c>
      <x:c r="X25" s="94">
        <x:v>0</x:v>
      </x:c>
      <x:c r="Y25" s="94">
        <x:v>0</x:v>
      </x:c>
      <x:c r="Z25" s="95">
        <x:v>0</x:v>
      </x:c>
      <x:c r="AA25" s="97">
        <x:v>9145178</x:v>
      </x:c>
      <x:c r="AB25" s="95">
        <x:v>9116524</x:v>
      </x:c>
      <x:c r="AC25" s="95">
        <x:v>28654</x:v>
      </x:c>
      <x:c r="AD25" s="98">
        <x:v>0.00314308392102077</x:v>
      </x:c>
      <x:c r="AE25" s="18"/>
      <x:c r="AG25" s="23">
        <x:v>20</x:v>
      </x:c>
    </x:row>
    <x:row r="26" spans="1:33" ht="13.5" x14ac:dyDescent="0.35">
      <x:c r="A26" s="90">
        <x:v>10001465</x:v>
      </x:c>
      <x:c r="B26" s="90" t="s">
        <x:v>166</x:v>
      </x:c>
      <x:c r="C26" s="91"/>
      <x:c r="D26" s="92" t="s">
        <x:v>139</x:v>
      </x:c>
      <x:c r="E26" s="93">
        <x:v>37957</x:v>
      </x:c>
      <x:c r="F26" s="94">
        <x:v>0</x:v>
      </x:c>
      <x:c r="G26" s="94">
        <x:v>0</x:v>
      </x:c>
      <x:c r="H26" s="94">
        <x:v>0</x:v>
      </x:c>
      <x:c r="I26" s="94">
        <x:v>0</x:v>
      </x:c>
      <x:c r="J26" s="94">
        <x:v>0</x:v>
      </x:c>
      <x:c r="K26" s="94">
        <x:v>0</x:v>
      </x:c>
      <x:c r="L26" s="94">
        <x:v>0</x:v>
      </x:c>
      <x:c r="M26" s="94">
        <x:v>0</x:v>
      </x:c>
      <x:c r="N26" s="94">
        <x:v>0</x:v>
      </x:c>
      <x:c r="O26" s="94">
        <x:v>0</x:v>
      </x:c>
      <x:c r="P26" s="94">
        <x:v>6396</x:v>
      </x:c>
      <x:c r="Q26" s="95">
        <x:v>44353</x:v>
      </x:c>
      <x:c r="R26" s="94">
        <x:v>8720</x:v>
      </x:c>
      <x:c r="S26" s="94">
        <x:v>933</x:v>
      </x:c>
      <x:c r="T26" s="94">
        <x:v>35165</x:v>
      </x:c>
      <x:c r="U26" s="94">
        <x:v>1062</x:v>
      </x:c>
      <x:c r="V26" s="96">
        <x:v>1257</x:v>
      </x:c>
      <x:c r="W26" s="95">
        <x:v>47137</x:v>
      </x:c>
      <x:c r="X26" s="94">
        <x:v>0</x:v>
      </x:c>
      <x:c r="Y26" s="94">
        <x:v>0</x:v>
      </x:c>
      <x:c r="Z26" s="95">
        <x:v>0</x:v>
      </x:c>
      <x:c r="AA26" s="97">
        <x:v>91490</x:v>
      </x:c>
      <x:c r="AB26" s="95">
        <x:v>119397</x:v>
      </x:c>
      <x:c r="AC26" s="95">
        <x:v>-27907</x:v>
      </x:c>
      <x:c r="AD26" s="98">
        <x:v>-0.233732840858648</x:v>
      </x:c>
      <x:c r="AE26" s="18"/>
      <x:c r="AG26" s="23">
        <x:v>21</x:v>
      </x:c>
    </x:row>
    <x:row r="27" spans="1:33" ht="13.5" x14ac:dyDescent="0.35">
      <x:c r="A27" s="90">
        <x:v>10000571</x:v>
      </x:c>
      <x:c r="B27" s="90" t="s">
        <x:v>167</x:v>
      </x:c>
      <x:c r="C27" s="91"/>
      <x:c r="D27" s="92" t="s">
        <x:v>139</x:v>
      </x:c>
      <x:c r="E27" s="93">
        <x:v>924579</x:v>
      </x:c>
      <x:c r="F27" s="94">
        <x:v>0</x:v>
      </x:c>
      <x:c r="G27" s="94">
        <x:v>0</x:v>
      </x:c>
      <x:c r="H27" s="94">
        <x:v>0</x:v>
      </x:c>
      <x:c r="I27" s="94">
        <x:v>0</x:v>
      </x:c>
      <x:c r="J27" s="94">
        <x:v>140686</x:v>
      </x:c>
      <x:c r="K27" s="94">
        <x:v>0</x:v>
      </x:c>
      <x:c r="L27" s="94">
        <x:v>0</x:v>
      </x:c>
      <x:c r="M27" s="94">
        <x:v>0</x:v>
      </x:c>
      <x:c r="N27" s="94">
        <x:v>0</x:v>
      </x:c>
      <x:c r="O27" s="94">
        <x:v>0</x:v>
      </x:c>
      <x:c r="P27" s="94">
        <x:v>9844</x:v>
      </x:c>
      <x:c r="Q27" s="95">
        <x:v>1075109</x:v>
      </x:c>
      <x:c r="R27" s="94">
        <x:v>914228</x:v>
      </x:c>
      <x:c r="S27" s="94">
        <x:v>125023</x:v>
      </x:c>
      <x:c r="T27" s="94">
        <x:v>49151</x:v>
      </x:c>
      <x:c r="U27" s="94">
        <x:v>334819</x:v>
      </x:c>
      <x:c r="V27" s="96">
        <x:v>71560</x:v>
      </x:c>
      <x:c r="W27" s="95">
        <x:v>1494781</x:v>
      </x:c>
      <x:c r="X27" s="94">
        <x:v>0</x:v>
      </x:c>
      <x:c r="Y27" s="94">
        <x:v>0</x:v>
      </x:c>
      <x:c r="Z27" s="95">
        <x:v>0</x:v>
      </x:c>
      <x:c r="AA27" s="97">
        <x:v>2569890</x:v>
      </x:c>
      <x:c r="AB27" s="95">
        <x:v>2127335</x:v>
      </x:c>
      <x:c r="AC27" s="95">
        <x:v>442555</x:v>
      </x:c>
      <x:c r="AD27" s="98">
        <x:v>0.208032585370898</x:v>
      </x:c>
      <x:c r="AE27" s="18"/>
      <x:c r="AG27" s="23">
        <x:v>22</x:v>
      </x:c>
    </x:row>
    <x:row r="28" spans="1:33" ht="13.5" x14ac:dyDescent="0.35">
      <x:c r="A28" s="90">
        <x:v>10000610</x:v>
      </x:c>
      <x:c r="B28" s="90" t="s">
        <x:v>168</x:v>
      </x:c>
      <x:c r="C28" s="91"/>
      <x:c r="D28" s="92" t="s">
        <x:v>144</x:v>
      </x:c>
      <x:c r="E28" s="93">
        <x:v>126189</x:v>
      </x:c>
      <x:c r="F28" s="94">
        <x:v>0</x:v>
      </x:c>
      <x:c r="G28" s="94">
        <x:v>0</x:v>
      </x:c>
      <x:c r="H28" s="94">
        <x:v>0</x:v>
      </x:c>
      <x:c r="I28" s="94">
        <x:v>0</x:v>
      </x:c>
      <x:c r="J28" s="94">
        <x:v>0</x:v>
      </x:c>
      <x:c r="K28" s="94">
        <x:v>0</x:v>
      </x:c>
      <x:c r="L28" s="94">
        <x:v>0</x:v>
      </x:c>
      <x:c r="M28" s="94">
        <x:v>0</x:v>
      </x:c>
      <x:c r="N28" s="94">
        <x:v>0</x:v>
      </x:c>
      <x:c r="O28" s="94">
        <x:v>0</x:v>
      </x:c>
      <x:c r="P28" s="94">
        <x:v>36290</x:v>
      </x:c>
      <x:c r="Q28" s="95">
        <x:v>162479</x:v>
      </x:c>
      <x:c r="R28" s="94">
        <x:v>44059</x:v>
      </x:c>
      <x:c r="S28" s="94">
        <x:v>2589</x:v>
      </x:c>
      <x:c r="T28" s="94">
        <x:v>64736</x:v>
      </x:c>
      <x:c r="U28" s="94">
        <x:v>7532</x:v>
      </x:c>
      <x:c r="V28" s="96">
        <x:v>6258</x:v>
      </x:c>
      <x:c r="W28" s="95">
        <x:v>125174</x:v>
      </x:c>
      <x:c r="X28" s="94">
        <x:v>0</x:v>
      </x:c>
      <x:c r="Y28" s="94">
        <x:v>0</x:v>
      </x:c>
      <x:c r="Z28" s="95">
        <x:v>0</x:v>
      </x:c>
      <x:c r="AA28" s="97">
        <x:v>287653</x:v>
      </x:c>
      <x:c r="AB28" s="95">
        <x:v>376026</x:v>
      </x:c>
      <x:c r="AC28" s="95">
        <x:v>-88373</x:v>
      </x:c>
      <x:c r="AD28" s="98">
        <x:v>-0.235018323201055</x:v>
      </x:c>
      <x:c r="AE28" s="18"/>
      <x:c r="AG28" s="23">
        <x:v>23</x:v>
      </x:c>
    </x:row>
    <x:row r="29" spans="1:33" ht="13.5" x14ac:dyDescent="0.35">
      <x:c r="A29" s="90">
        <x:v>10007152</x:v>
      </x:c>
      <x:c r="B29" s="90" t="s">
        <x:v>169</x:v>
      </x:c>
      <x:c r="C29" s="91"/>
      <x:c r="D29" s="92" t="s">
        <x:v>144</x:v>
      </x:c>
      <x:c r="E29" s="93">
        <x:v>1630616</x:v>
      </x:c>
      <x:c r="F29" s="94">
        <x:v>243276</x:v>
      </x:c>
      <x:c r="G29" s="94">
        <x:v>0</x:v>
      </x:c>
      <x:c r="H29" s="94">
        <x:v>0</x:v>
      </x:c>
      <x:c r="I29" s="94">
        <x:v>11776</x:v>
      </x:c>
      <x:c r="J29" s="94">
        <x:v>87075</x:v>
      </x:c>
      <x:c r="K29" s="94">
        <x:v>0</x:v>
      </x:c>
      <x:c r="L29" s="94">
        <x:v>0</x:v>
      </x:c>
      <x:c r="M29" s="94">
        <x:v>0</x:v>
      </x:c>
      <x:c r="N29" s="94">
        <x:v>0</x:v>
      </x:c>
      <x:c r="O29" s="94">
        <x:v>25175</x:v>
      </x:c>
      <x:c r="P29" s="94">
        <x:v>49943</x:v>
      </x:c>
      <x:c r="Q29" s="95">
        <x:v>2047861</x:v>
      </x:c>
      <x:c r="R29" s="94">
        <x:v>2143177</x:v>
      </x:c>
      <x:c r="S29" s="94">
        <x:v>368724</x:v>
      </x:c>
      <x:c r="T29" s="94">
        <x:v>471653</x:v>
      </x:c>
      <x:c r="U29" s="94">
        <x:v>193828</x:v>
      </x:c>
      <x:c r="V29" s="96">
        <x:v>100336</x:v>
      </x:c>
      <x:c r="W29" s="95">
        <x:v>3277718</x:v>
      </x:c>
      <x:c r="X29" s="94">
        <x:v>0</x:v>
      </x:c>
      <x:c r="Y29" s="94">
        <x:v>0</x:v>
      </x:c>
      <x:c r="Z29" s="95">
        <x:v>0</x:v>
      </x:c>
      <x:c r="AA29" s="97">
        <x:v>5325579</x:v>
      </x:c>
      <x:c r="AB29" s="95">
        <x:v>4791427</x:v>
      </x:c>
      <x:c r="AC29" s="95">
        <x:v>534152</x:v>
      </x:c>
      <x:c r="AD29" s="98">
        <x:v>0.111480775977595</x:v>
      </x:c>
      <x:c r="AE29" s="18"/>
      <x:c r="AG29" s="23">
        <x:v>24</x:v>
      </x:c>
    </x:row>
    <x:row r="30" spans="1:33" ht="13.5" x14ac:dyDescent="0.35">
      <x:c r="A30" s="90">
        <x:v>10000670</x:v>
      </x:c>
      <x:c r="B30" s="90" t="s">
        <x:v>170</x:v>
      </x:c>
      <x:c r="C30" s="91"/>
      <x:c r="D30" s="92" t="s">
        <x:v>130</x:v>
      </x:c>
      <x:c r="E30" s="93">
        <x:v>1635</x:v>
      </x:c>
      <x:c r="F30" s="94">
        <x:v>0</x:v>
      </x:c>
      <x:c r="G30" s="94">
        <x:v>0</x:v>
      </x:c>
      <x:c r="H30" s="94">
        <x:v>0</x:v>
      </x:c>
      <x:c r="I30" s="94">
        <x:v>0</x:v>
      </x:c>
      <x:c r="J30" s="94">
        <x:v>0</x:v>
      </x:c>
      <x:c r="K30" s="94">
        <x:v>0</x:v>
      </x:c>
      <x:c r="L30" s="94">
        <x:v>0</x:v>
      </x:c>
      <x:c r="M30" s="94">
        <x:v>0</x:v>
      </x:c>
      <x:c r="N30" s="94">
        <x:v>0</x:v>
      </x:c>
      <x:c r="O30" s="94">
        <x:v>0</x:v>
      </x:c>
      <x:c r="P30" s="94">
        <x:v>1293</x:v>
      </x:c>
      <x:c r="Q30" s="95">
        <x:v>2928</x:v>
      </x:c>
      <x:c r="R30" s="94">
        <x:v>0</x:v>
      </x:c>
      <x:c r="S30" s="94">
        <x:v>0</x:v>
      </x:c>
      <x:c r="T30" s="94">
        <x:v>0</x:v>
      </x:c>
      <x:c r="U30" s="94">
        <x:v>1155</x:v>
      </x:c>
      <x:c r="V30" s="96">
        <x:v>409</x:v>
      </x:c>
      <x:c r="W30" s="95">
        <x:v>1564</x:v>
      </x:c>
      <x:c r="X30" s="94">
        <x:v>0</x:v>
      </x:c>
      <x:c r="Y30" s="94">
        <x:v>0</x:v>
      </x:c>
      <x:c r="Z30" s="95">
        <x:v>0</x:v>
      </x:c>
      <x:c r="AA30" s="97">
        <x:v>4492</x:v>
      </x:c>
      <x:c r="AB30" s="95">
        <x:v>9828</x:v>
      </x:c>
      <x:c r="AC30" s="95">
        <x:v>-5336</x:v>
      </x:c>
      <x:c r="AD30" s="98">
        <x:v>-0.542938542938543</x:v>
      </x:c>
      <x:c r="AE30" s="18"/>
      <x:c r="AG30" s="23">
        <x:v>25</x:v>
      </x:c>
    </x:row>
    <x:row r="31" spans="1:33" ht="13.5" x14ac:dyDescent="0.35">
      <x:c r="A31" s="90">
        <x:v>10037544</x:v>
      </x:c>
      <x:c r="B31" s="90" t="s">
        <x:v>171</x:v>
      </x:c>
      <x:c r="C31" s="91" t="s">
        <x:v>172</x:v>
      </x:c>
      <x:c r="D31" s="92" t="s">
        <x:v>130</x:v>
      </x:c>
      <x:c r="E31" s="93">
        <x:v>966408</x:v>
      </x:c>
      <x:c r="F31" s="94">
        <x:v>0</x:v>
      </x:c>
      <x:c r="G31" s="94">
        <x:v>0</x:v>
      </x:c>
      <x:c r="H31" s="94">
        <x:v>0</x:v>
      </x:c>
      <x:c r="I31" s="94">
        <x:v>0</x:v>
      </x:c>
      <x:c r="J31" s="94">
        <x:v>0</x:v>
      </x:c>
      <x:c r="K31" s="94">
        <x:v>0</x:v>
      </x:c>
      <x:c r="L31" s="94">
        <x:v>0</x:v>
      </x:c>
      <x:c r="M31" s="94">
        <x:v>0</x:v>
      </x:c>
      <x:c r="N31" s="94">
        <x:v>0</x:v>
      </x:c>
      <x:c r="O31" s="94">
        <x:v>0</x:v>
      </x:c>
      <x:c r="P31" s="94">
        <x:v>0</x:v>
      </x:c>
      <x:c r="Q31" s="95">
        <x:v>966408</x:v>
      </x:c>
      <x:c r="R31" s="94">
        <x:v>1104406</x:v>
      </x:c>
      <x:c r="S31" s="94">
        <x:v>167328</x:v>
      </x:c>
      <x:c r="T31" s="94">
        <x:v>0</x:v>
      </x:c>
      <x:c r="U31" s="94">
        <x:v>220993</x:v>
      </x:c>
      <x:c r="V31" s="96">
        <x:v>75157</x:v>
      </x:c>
      <x:c r="W31" s="95">
        <x:v>1567884</x:v>
      </x:c>
      <x:c r="X31" s="94">
        <x:v>0</x:v>
      </x:c>
      <x:c r="Y31" s="94">
        <x:v>0</x:v>
      </x:c>
      <x:c r="Z31" s="95">
        <x:v>0</x:v>
      </x:c>
      <x:c r="AA31" s="97">
        <x:v>2534292</x:v>
      </x:c>
      <x:c r="AB31" s="95">
        <x:v>1865469</x:v>
      </x:c>
      <x:c r="AC31" s="95">
        <x:v>668823</x:v>
      </x:c>
      <x:c r="AD31" s="98">
        <x:v>0.358528069884839</x:v>
      </x:c>
      <x:c r="AE31" s="18"/>
      <x:c r="AG31" s="23">
        <x:v>26</x:v>
      </x:c>
    </x:row>
    <x:row r="32" spans="1:33" ht="13.5" x14ac:dyDescent="0.35">
      <x:c r="A32" s="90">
        <x:v>10007760</x:v>
      </x:c>
      <x:c r="B32" s="90" t="s">
        <x:v>173</x:v>
      </x:c>
      <x:c r="C32" s="91" t="s">
        <x:v>174</x:v>
      </x:c>
      <x:c r="D32" s="92" t="s">
        <x:v>142</x:v>
      </x:c>
      <x:c r="E32" s="93">
        <x:v>480274</x:v>
      </x:c>
      <x:c r="F32" s="94">
        <x:v>0</x:v>
      </x:c>
      <x:c r="G32" s="94">
        <x:v>0</x:v>
      </x:c>
      <x:c r="H32" s="94">
        <x:v>11575</x:v>
      </x:c>
      <x:c r="I32" s="94">
        <x:v>47236</x:v>
      </x:c>
      <x:c r="J32" s="94">
        <x:v>438027</x:v>
      </x:c>
      <x:c r="K32" s="94">
        <x:v>0</x:v>
      </x:c>
      <x:c r="L32" s="94">
        <x:v>0</x:v>
      </x:c>
      <x:c r="M32" s="94">
        <x:v>0</x:v>
      </x:c>
      <x:c r="N32" s="94">
        <x:v>0</x:v>
      </x:c>
      <x:c r="O32" s="94">
        <x:v>0</x:v>
      </x:c>
      <x:c r="P32" s="94">
        <x:v>10306</x:v>
      </x:c>
      <x:c r="Q32" s="95">
        <x:v>987418</x:v>
      </x:c>
      <x:c r="R32" s="94">
        <x:v>446700</x:v>
      </x:c>
      <x:c r="S32" s="94">
        <x:v>26514</x:v>
      </x:c>
      <x:c r="T32" s="94">
        <x:v>711032</x:v>
      </x:c>
      <x:c r="U32" s="94">
        <x:v>161129</x:v>
      </x:c>
      <x:c r="V32" s="96">
        <x:v>38105</x:v>
      </x:c>
      <x:c r="W32" s="95">
        <x:v>1383480</x:v>
      </x:c>
      <x:c r="X32" s="94">
        <x:v>0</x:v>
      </x:c>
      <x:c r="Y32" s="94">
        <x:v>0</x:v>
      </x:c>
      <x:c r="Z32" s="95">
        <x:v>0</x:v>
      </x:c>
      <x:c r="AA32" s="97">
        <x:v>2370898</x:v>
      </x:c>
      <x:c r="AB32" s="95">
        <x:v>2866738</x:v>
      </x:c>
      <x:c r="AC32" s="95">
        <x:v>-495840</x:v>
      </x:c>
      <x:c r="AD32" s="98">
        <x:v>-0.172963137894011</x:v>
      </x:c>
      <x:c r="AE32" s="18"/>
      <x:c r="AG32" s="23">
        <x:v>27</x:v>
      </x:c>
    </x:row>
    <x:row r="33" spans="1:33" ht="13.5" x14ac:dyDescent="0.35">
      <x:c r="A33" s="90">
        <x:v>10006840</x:v>
      </x:c>
      <x:c r="B33" s="90" t="s">
        <x:v>175</x:v>
      </x:c>
      <x:c r="C33" s="91" t="s">
        <x:v>176</x:v>
      </x:c>
      <x:c r="D33" s="92" t="s">
        <x:v>147</x:v>
      </x:c>
      <x:c r="E33" s="93">
        <x:v>26283059</x:v>
      </x:c>
      <x:c r="F33" s="94">
        <x:v>346971</x:v>
      </x:c>
      <x:c r="G33" s="94">
        <x:v>1165237</x:v>
      </x:c>
      <x:c r="H33" s="94">
        <x:v>1252415</x:v>
      </x:c>
      <x:c r="I33" s="94">
        <x:v>296458</x:v>
      </x:c>
      <x:c r="J33" s="94">
        <x:v>657888</x:v>
      </x:c>
      <x:c r="K33" s="94">
        <x:v>602</x:v>
      </x:c>
      <x:c r="L33" s="94">
        <x:v>789493</x:v>
      </x:c>
      <x:c r="M33" s="94">
        <x:v>52279</x:v>
      </x:c>
      <x:c r="N33" s="94">
        <x:v>297300</x:v>
      </x:c>
      <x:c r="O33" s="94">
        <x:v>8858</x:v>
      </x:c>
      <x:c r="P33" s="94">
        <x:v>61585</x:v>
      </x:c>
      <x:c r="Q33" s="95">
        <x:v>31212145</x:v>
      </x:c>
      <x:c r="R33" s="94">
        <x:v>464095</x:v>
      </x:c>
      <x:c r="S33" s="94">
        <x:v>8323</x:v>
      </x:c>
      <x:c r="T33" s="94">
        <x:v>334333</x:v>
      </x:c>
      <x:c r="U33" s="94">
        <x:v>574744</x:v>
      </x:c>
      <x:c r="V33" s="96">
        <x:v>204007</x:v>
      </x:c>
      <x:c r="W33" s="95">
        <x:v>1585502</x:v>
      </x:c>
      <x:c r="X33" s="94">
        <x:v>0</x:v>
      </x:c>
      <x:c r="Y33" s="94">
        <x:v>0</x:v>
      </x:c>
      <x:c r="Z33" s="95">
        <x:v>0</x:v>
      </x:c>
      <x:c r="AA33" s="97">
        <x:v>32797647</x:v>
      </x:c>
      <x:c r="AB33" s="95">
        <x:v>30119013</x:v>
      </x:c>
      <x:c r="AC33" s="95">
        <x:v>2678634</x:v>
      </x:c>
      <x:c r="AD33" s="98">
        <x:v>0.0889349860169721</x:v>
      </x:c>
      <x:c r="AE33" s="18"/>
      <x:c r="AG33" s="23">
        <x:v>28</x:v>
      </x:c>
    </x:row>
    <x:row r="34" spans="1:33" ht="13.5" x14ac:dyDescent="0.35">
      <x:c r="A34" s="90">
        <x:v>10000712</x:v>
      </x:c>
      <x:c r="B34" s="90" t="s">
        <x:v>177</x:v>
      </x:c>
      <x:c r="C34" s="91"/>
      <x:c r="D34" s="92" t="s">
        <x:v>147</x:v>
      </x:c>
      <x:c r="E34" s="93">
        <x:v>580322</x:v>
      </x:c>
      <x:c r="F34" s="94">
        <x:v>27998</x:v>
      </x:c>
      <x:c r="G34" s="94">
        <x:v>0</x:v>
      </x:c>
      <x:c r="H34" s="94">
        <x:v>0</x:v>
      </x:c>
      <x:c r="I34" s="94">
        <x:v>0</x:v>
      </x:c>
      <x:c r="J34" s="94">
        <x:v>0</x:v>
      </x:c>
      <x:c r="K34" s="94">
        <x:v>0</x:v>
      </x:c>
      <x:c r="L34" s="94">
        <x:v>0</x:v>
      </x:c>
      <x:c r="M34" s="94">
        <x:v>0</x:v>
      </x:c>
      <x:c r="N34" s="94">
        <x:v>0</x:v>
      </x:c>
      <x:c r="O34" s="94">
        <x:v>31235</x:v>
      </x:c>
      <x:c r="P34" s="94">
        <x:v>171219</x:v>
      </x:c>
      <x:c r="Q34" s="95">
        <x:v>810774</x:v>
      </x:c>
      <x:c r="R34" s="94">
        <x:v>783091</x:v>
      </x:c>
      <x:c r="S34" s="94">
        <x:v>153240</x:v>
      </x:c>
      <x:c r="T34" s="94">
        <x:v>198731</x:v>
      </x:c>
      <x:c r="U34" s="94">
        <x:v>70609</x:v>
      </x:c>
      <x:c r="V34" s="96">
        <x:v>47405</x:v>
      </x:c>
      <x:c r="W34" s="95">
        <x:v>1253076</x:v>
      </x:c>
      <x:c r="X34" s="94">
        <x:v>0</x:v>
      </x:c>
      <x:c r="Y34" s="94">
        <x:v>0</x:v>
      </x:c>
      <x:c r="Z34" s="95">
        <x:v>0</x:v>
      </x:c>
      <x:c r="AA34" s="97">
        <x:v>2063850</x:v>
      </x:c>
      <x:c r="AB34" s="95">
        <x:v>1758279</x:v>
      </x:c>
      <x:c r="AC34" s="95">
        <x:v>305571</x:v>
      </x:c>
      <x:c r="AD34" s="98">
        <x:v>0.173789825164266</x:v>
      </x:c>
      <x:c r="AE34" s="18"/>
      <x:c r="AG34" s="23">
        <x:v>29</x:v>
      </x:c>
    </x:row>
    <x:row r="35" spans="1:33" ht="13.5" x14ac:dyDescent="0.35">
      <x:c r="A35" s="90">
        <x:v>10007140</x:v>
      </x:c>
      <x:c r="B35" s="90" t="s">
        <x:v>178</x:v>
      </x:c>
      <x:c r="C35" s="91"/>
      <x:c r="D35" s="92" t="s">
        <x:v>147</x:v>
      </x:c>
      <x:c r="E35" s="93">
        <x:v>5942952</x:v>
      </x:c>
      <x:c r="F35" s="94">
        <x:v>1357706</x:v>
      </x:c>
      <x:c r="G35" s="94">
        <x:v>0</x:v>
      </x:c>
      <x:c r="H35" s="94">
        <x:v>0</x:v>
      </x:c>
      <x:c r="I35" s="94">
        <x:v>60444</x:v>
      </x:c>
      <x:c r="J35" s="94">
        <x:v>248296</x:v>
      </x:c>
      <x:c r="K35" s="94">
        <x:v>135126</x:v>
      </x:c>
      <x:c r="L35" s="94">
        <x:v>0</x:v>
      </x:c>
      <x:c r="M35" s="94">
        <x:v>0</x:v>
      </x:c>
      <x:c r="N35" s="94">
        <x:v>0</x:v>
      </x:c>
      <x:c r="O35" s="94">
        <x:v>131469</x:v>
      </x:c>
      <x:c r="P35" s="94">
        <x:v>123310</x:v>
      </x:c>
      <x:c r="Q35" s="95">
        <x:v>7999303</x:v>
      </x:c>
      <x:c r="R35" s="94">
        <x:v>2977428</x:v>
      </x:c>
      <x:c r="S35" s="94">
        <x:v>594056</x:v>
      </x:c>
      <x:c r="T35" s="94">
        <x:v>207906</x:v>
      </x:c>
      <x:c r="U35" s="94">
        <x:v>487136</x:v>
      </x:c>
      <x:c r="V35" s="96">
        <x:v>207048</x:v>
      </x:c>
      <x:c r="W35" s="95">
        <x:v>4473574</x:v>
      </x:c>
      <x:c r="X35" s="94">
        <x:v>0</x:v>
      </x:c>
      <x:c r="Y35" s="94">
        <x:v>0</x:v>
      </x:c>
      <x:c r="Z35" s="95">
        <x:v>0</x:v>
      </x:c>
      <x:c r="AA35" s="97">
        <x:v>12472877</x:v>
      </x:c>
      <x:c r="AB35" s="95">
        <x:v>12267058</x:v>
      </x:c>
      <x:c r="AC35" s="95">
        <x:v>205819</x:v>
      </x:c>
      <x:c r="AD35" s="98">
        <x:v>0.0167781875654293</x:v>
      </x:c>
      <x:c r="AE35" s="18"/>
      <x:c r="AG35" s="23">
        <x:v>30</x:v>
      </x:c>
    </x:row>
    <x:row r="36" spans="1:33" ht="13.5" x14ac:dyDescent="0.35">
      <x:c r="A36" s="90">
        <x:v>10006442</x:v>
      </x:c>
      <x:c r="B36" s="90" t="s">
        <x:v>179</x:v>
      </x:c>
      <x:c r="C36" s="91"/>
      <x:c r="D36" s="92" t="s">
        <x:v>147</x:v>
      </x:c>
      <x:c r="E36" s="93">
        <x:v>97976</x:v>
      </x:c>
      <x:c r="F36" s="94">
        <x:v>0</x:v>
      </x:c>
      <x:c r="G36" s="94">
        <x:v>0</x:v>
      </x:c>
      <x:c r="H36" s="94">
        <x:v>0</x:v>
      </x:c>
      <x:c r="I36" s="94">
        <x:v>0</x:v>
      </x:c>
      <x:c r="J36" s="94">
        <x:v>0</x:v>
      </x:c>
      <x:c r="K36" s="94">
        <x:v>0</x:v>
      </x:c>
      <x:c r="L36" s="94">
        <x:v>0</x:v>
      </x:c>
      <x:c r="M36" s="94">
        <x:v>0</x:v>
      </x:c>
      <x:c r="N36" s="94">
        <x:v>0</x:v>
      </x:c>
      <x:c r="O36" s="94">
        <x:v>0</x:v>
      </x:c>
      <x:c r="P36" s="94">
        <x:v>11984</x:v>
      </x:c>
      <x:c r="Q36" s="95">
        <x:v>109960</x:v>
      </x:c>
      <x:c r="R36" s="94">
        <x:v>18528</x:v>
      </x:c>
      <x:c r="S36" s="94">
        <x:v>2756</x:v>
      </x:c>
      <x:c r="T36" s="94">
        <x:v>29459</x:v>
      </x:c>
      <x:c r="U36" s="94">
        <x:v>1555</x:v>
      </x:c>
      <x:c r="V36" s="96">
        <x:v>2778</x:v>
      </x:c>
      <x:c r="W36" s="95">
        <x:v>55076</x:v>
      </x:c>
      <x:c r="X36" s="94">
        <x:v>0</x:v>
      </x:c>
      <x:c r="Y36" s="94">
        <x:v>0</x:v>
      </x:c>
      <x:c r="Z36" s="95">
        <x:v>0</x:v>
      </x:c>
      <x:c r="AA36" s="97">
        <x:v>165036</x:v>
      </x:c>
      <x:c r="AB36" s="95">
        <x:v>305329</x:v>
      </x:c>
      <x:c r="AC36" s="95">
        <x:v>-140293</x:v>
      </x:c>
      <x:c r="AD36" s="98">
        <x:v>-0.459481411854098</x:v>
      </x:c>
      <x:c r="AE36" s="18"/>
      <x:c r="AG36" s="23">
        <x:v>31</x:v>
      </x:c>
    </x:row>
    <x:row r="37" spans="1:33" ht="13.5" x14ac:dyDescent="0.35">
      <x:c r="A37" s="90">
        <x:v>10000720</x:v>
      </x:c>
      <x:c r="B37" s="90" t="s">
        <x:v>180</x:v>
      </x:c>
      <x:c r="C37" s="91"/>
      <x:c r="D37" s="92" t="s">
        <x:v>181</x:v>
      </x:c>
      <x:c r="E37" s="93">
        <x:v>3309</x:v>
      </x:c>
      <x:c r="F37" s="94">
        <x:v>0</x:v>
      </x:c>
      <x:c r="G37" s="94">
        <x:v>0</x:v>
      </x:c>
      <x:c r="H37" s="94">
        <x:v>0</x:v>
      </x:c>
      <x:c r="I37" s="94">
        <x:v>0</x:v>
      </x:c>
      <x:c r="J37" s="94">
        <x:v>0</x:v>
      </x:c>
      <x:c r="K37" s="94">
        <x:v>0</x:v>
      </x:c>
      <x:c r="L37" s="94">
        <x:v>0</x:v>
      </x:c>
      <x:c r="M37" s="94">
        <x:v>0</x:v>
      </x:c>
      <x:c r="N37" s="94">
        <x:v>0</x:v>
      </x:c>
      <x:c r="O37" s="94">
        <x:v>0</x:v>
      </x:c>
      <x:c r="P37" s="94">
        <x:v>4384</x:v>
      </x:c>
      <x:c r="Q37" s="95">
        <x:v>7693</x:v>
      </x:c>
      <x:c r="R37" s="94">
        <x:v>14880</x:v>
      </x:c>
      <x:c r="S37" s="94">
        <x:v>3305</x:v>
      </x:c>
      <x:c r="T37" s="94">
        <x:v>1199</x:v>
      </x:c>
      <x:c r="U37" s="94">
        <x:v>1618</x:v>
      </x:c>
      <x:c r="V37" s="96">
        <x:v>1374</x:v>
      </x:c>
      <x:c r="W37" s="95">
        <x:v>22376</x:v>
      </x:c>
      <x:c r="X37" s="94">
        <x:v>0</x:v>
      </x:c>
      <x:c r="Y37" s="94">
        <x:v>0</x:v>
      </x:c>
      <x:c r="Z37" s="95">
        <x:v>0</x:v>
      </x:c>
      <x:c r="AA37" s="97">
        <x:v>30069</x:v>
      </x:c>
      <x:c r="AB37" s="95">
        <x:v>73744</x:v>
      </x:c>
      <x:c r="AC37" s="95">
        <x:v>-43675</x:v>
      </x:c>
      <x:c r="AD37" s="98">
        <x:v>-0.59225157300933</x:v>
      </x:c>
      <x:c r="AE37" s="18"/>
      <x:c r="AG37" s="23">
        <x:v>32</x:v>
      </x:c>
    </x:row>
    <x:row r="38" spans="1:33" ht="13.5" x14ac:dyDescent="0.35">
      <x:c r="A38" s="90">
        <x:v>10000721</x:v>
      </x:c>
      <x:c r="B38" s="90" t="s">
        <x:v>182</x:v>
      </x:c>
      <x:c r="C38" s="91"/>
      <x:c r="D38" s="92" t="s">
        <x:v>153</x:v>
      </x:c>
      <x:c r="E38" s="93">
        <x:v>412997</x:v>
      </x:c>
      <x:c r="F38" s="94">
        <x:v>0</x:v>
      </x:c>
      <x:c r="G38" s="94">
        <x:v>0</x:v>
      </x:c>
      <x:c r="H38" s="94">
        <x:v>0</x:v>
      </x:c>
      <x:c r="I38" s="94">
        <x:v>0</x:v>
      </x:c>
      <x:c r="J38" s="94">
        <x:v>0</x:v>
      </x:c>
      <x:c r="K38" s="94">
        <x:v>0</x:v>
      </x:c>
      <x:c r="L38" s="94">
        <x:v>0</x:v>
      </x:c>
      <x:c r="M38" s="94">
        <x:v>0</x:v>
      </x:c>
      <x:c r="N38" s="94">
        <x:v>0</x:v>
      </x:c>
      <x:c r="O38" s="94">
        <x:v>0</x:v>
      </x:c>
      <x:c r="P38" s="94">
        <x:v>23258</x:v>
      </x:c>
      <x:c r="Q38" s="95">
        <x:v>436255</x:v>
      </x:c>
      <x:c r="R38" s="94">
        <x:v>72289</x:v>
      </x:c>
      <x:c r="S38" s="94">
        <x:v>12559</x:v>
      </x:c>
      <x:c r="T38" s="94">
        <x:v>39753</x:v>
      </x:c>
      <x:c r="U38" s="94">
        <x:v>20430</x:v>
      </x:c>
      <x:c r="V38" s="96">
        <x:v>5878</x:v>
      </x:c>
      <x:c r="W38" s="95">
        <x:v>150909</x:v>
      </x:c>
      <x:c r="X38" s="94">
        <x:v>0</x:v>
      </x:c>
      <x:c r="Y38" s="94">
        <x:v>0</x:v>
      </x:c>
      <x:c r="Z38" s="95">
        <x:v>0</x:v>
      </x:c>
      <x:c r="AA38" s="97">
        <x:v>587164</x:v>
      </x:c>
      <x:c r="AB38" s="95">
        <x:v>642245</x:v>
      </x:c>
      <x:c r="AC38" s="95">
        <x:v>-55081</x:v>
      </x:c>
      <x:c r="AD38" s="98">
        <x:v>-0.0857632212006322</x:v>
      </x:c>
      <x:c r="AE38" s="18"/>
      <x:c r="AG38" s="23">
        <x:v>33</x:v>
      </x:c>
    </x:row>
    <x:row r="39" spans="1:33" ht="13.5" x14ac:dyDescent="0.35">
      <x:c r="A39" s="90">
        <x:v>10007811</x:v>
      </x:c>
      <x:c r="B39" s="90" t="s">
        <x:v>183</x:v>
      </x:c>
      <x:c r="C39" s="91"/>
      <x:c r="D39" s="92" t="s">
        <x:v>156</x:v>
      </x:c>
      <x:c r="E39" s="93">
        <x:v>9931</x:v>
      </x:c>
      <x:c r="F39" s="94">
        <x:v>0</x:v>
      </x:c>
      <x:c r="G39" s="94">
        <x:v>0</x:v>
      </x:c>
      <x:c r="H39" s="94">
        <x:v>0</x:v>
      </x:c>
      <x:c r="I39" s="94">
        <x:v>0</x:v>
      </x:c>
      <x:c r="J39" s="94">
        <x:v>0</x:v>
      </x:c>
      <x:c r="K39" s="94">
        <x:v>0</x:v>
      </x:c>
      <x:c r="L39" s="94">
        <x:v>0</x:v>
      </x:c>
      <x:c r="M39" s="94">
        <x:v>0</x:v>
      </x:c>
      <x:c r="N39" s="94">
        <x:v>0</x:v>
      </x:c>
      <x:c r="O39" s="94">
        <x:v>2797</x:v>
      </x:c>
      <x:c r="P39" s="94">
        <x:v>16959</x:v>
      </x:c>
      <x:c r="Q39" s="95">
        <x:v>29687</x:v>
      </x:c>
      <x:c r="R39" s="94">
        <x:v>202100</x:v>
      </x:c>
      <x:c r="S39" s="94">
        <x:v>51609</x:v>
      </x:c>
      <x:c r="T39" s="94">
        <x:v>400</x:v>
      </x:c>
      <x:c r="U39" s="94">
        <x:v>62365</x:v>
      </x:c>
      <x:c r="V39" s="96">
        <x:v>12575</x:v>
      </x:c>
      <x:c r="W39" s="95">
        <x:v>329049</x:v>
      </x:c>
      <x:c r="X39" s="94">
        <x:v>0</x:v>
      </x:c>
      <x:c r="Y39" s="94">
        <x:v>0</x:v>
      </x:c>
      <x:c r="Z39" s="95">
        <x:v>0</x:v>
      </x:c>
      <x:c r="AA39" s="97">
        <x:v>358736</x:v>
      </x:c>
      <x:c r="AB39" s="95">
        <x:v>386252</x:v>
      </x:c>
      <x:c r="AC39" s="95">
        <x:v>-27516</x:v>
      </x:c>
      <x:c r="AD39" s="98">
        <x:v>-0.07123846607914</x:v>
      </x:c>
      <x:c r="AE39" s="18"/>
      <x:c r="AG39" s="23">
        <x:v>34</x:v>
      </x:c>
    </x:row>
    <x:row r="40" spans="1:33" ht="13.5" x14ac:dyDescent="0.35">
      <x:c r="A40" s="90">
        <x:v>10000747</x:v>
      </x:c>
      <x:c r="B40" s="90" t="s">
        <x:v>184</x:v>
      </x:c>
      <x:c r="C40" s="91"/>
      <x:c r="D40" s="92" t="s">
        <x:v>133</x:v>
      </x:c>
      <x:c r="E40" s="93">
        <x:v>83092</x:v>
      </x:c>
      <x:c r="F40" s="94">
        <x:v>0</x:v>
      </x:c>
      <x:c r="G40" s="94">
        <x:v>0</x:v>
      </x:c>
      <x:c r="H40" s="94">
        <x:v>0</x:v>
      </x:c>
      <x:c r="I40" s="94">
        <x:v>0</x:v>
      </x:c>
      <x:c r="J40" s="94">
        <x:v>0</x:v>
      </x:c>
      <x:c r="K40" s="94">
        <x:v>0</x:v>
      </x:c>
      <x:c r="L40" s="94">
        <x:v>0</x:v>
      </x:c>
      <x:c r="M40" s="94">
        <x:v>0</x:v>
      </x:c>
      <x:c r="N40" s="94">
        <x:v>0</x:v>
      </x:c>
      <x:c r="O40" s="94">
        <x:v>932</x:v>
      </x:c>
      <x:c r="P40" s="94">
        <x:v>42326</x:v>
      </x:c>
      <x:c r="Q40" s="95">
        <x:v>126350</x:v>
      </x:c>
      <x:c r="R40" s="94">
        <x:v>192857</x:v>
      </x:c>
      <x:c r="S40" s="94">
        <x:v>39963</x:v>
      </x:c>
      <x:c r="T40" s="94">
        <x:v>23449</x:v>
      </x:c>
      <x:c r="U40" s="94">
        <x:v>54857</x:v>
      </x:c>
      <x:c r="V40" s="96">
        <x:v>10440</x:v>
      </x:c>
      <x:c r="W40" s="95">
        <x:v>321566</x:v>
      </x:c>
      <x:c r="X40" s="94">
        <x:v>0</x:v>
      </x:c>
      <x:c r="Y40" s="94">
        <x:v>0</x:v>
      </x:c>
      <x:c r="Z40" s="95">
        <x:v>0</x:v>
      </x:c>
      <x:c r="AA40" s="97">
        <x:v>447916</x:v>
      </x:c>
      <x:c r="AB40" s="95">
        <x:v>429439</x:v>
      </x:c>
      <x:c r="AC40" s="95">
        <x:v>18477</x:v>
      </x:c>
      <x:c r="AD40" s="98">
        <x:v>0.0430259012339354</x:v>
      </x:c>
      <x:c r="AE40" s="18"/>
      <x:c r="AG40" s="23">
        <x:v>35</x:v>
      </x:c>
    </x:row>
    <x:row r="41" spans="1:33" ht="13.5" x14ac:dyDescent="0.35">
      <x:c r="A41" s="90">
        <x:v>10000754</x:v>
      </x:c>
      <x:c r="B41" s="90" t="s">
        <x:v>185</x:v>
      </x:c>
      <x:c r="C41" s="91"/>
      <x:c r="D41" s="92" t="s">
        <x:v>133</x:v>
      </x:c>
      <x:c r="E41" s="93">
        <x:v>556885</x:v>
      </x:c>
      <x:c r="F41" s="94">
        <x:v>0</x:v>
      </x:c>
      <x:c r="G41" s="94">
        <x:v>0</x:v>
      </x:c>
      <x:c r="H41" s="94">
        <x:v>0</x:v>
      </x:c>
      <x:c r="I41" s="94">
        <x:v>0</x:v>
      </x:c>
      <x:c r="J41" s="94">
        <x:v>0</x:v>
      </x:c>
      <x:c r="K41" s="94">
        <x:v>0</x:v>
      </x:c>
      <x:c r="L41" s="94">
        <x:v>0</x:v>
      </x:c>
      <x:c r="M41" s="94">
        <x:v>0</x:v>
      </x:c>
      <x:c r="N41" s="94">
        <x:v>0</x:v>
      </x:c>
      <x:c r="O41" s="94">
        <x:v>59207</x:v>
      </x:c>
      <x:c r="P41" s="94">
        <x:v>117830</x:v>
      </x:c>
      <x:c r="Q41" s="95">
        <x:v>733922</x:v>
      </x:c>
      <x:c r="R41" s="94">
        <x:v>328558</x:v>
      </x:c>
      <x:c r="S41" s="94">
        <x:v>57298</x:v>
      </x:c>
      <x:c r="T41" s="94">
        <x:v>112624</x:v>
      </x:c>
      <x:c r="U41" s="94">
        <x:v>78569</x:v>
      </x:c>
      <x:c r="V41" s="96">
        <x:v>20646</x:v>
      </x:c>
      <x:c r="W41" s="95">
        <x:v>597695</x:v>
      </x:c>
      <x:c r="X41" s="94">
        <x:v>0</x:v>
      </x:c>
      <x:c r="Y41" s="94">
        <x:v>0</x:v>
      </x:c>
      <x:c r="Z41" s="95">
        <x:v>0</x:v>
      </x:c>
      <x:c r="AA41" s="97">
        <x:v>1331617</x:v>
      </x:c>
      <x:c r="AB41" s="95">
        <x:v>1337123</x:v>
      </x:c>
      <x:c r="AC41" s="95">
        <x:v>-5506</x:v>
      </x:c>
      <x:c r="AD41" s="98">
        <x:v>-0.00411779619376826</x:v>
      </x:c>
      <x:c r="AE41" s="18"/>
      <x:c r="AG41" s="23">
        <x:v>36</x:v>
      </x:c>
    </x:row>
    <x:row r="42" spans="1:33" ht="13.5" x14ac:dyDescent="0.35">
      <x:c r="A42" s="90">
        <x:v>10004061</x:v>
      </x:c>
      <x:c r="B42" s="90" t="s">
        <x:v>186</x:v>
      </x:c>
      <x:c r="C42" s="91" t="s">
        <x:v>187</x:v>
      </x:c>
      <x:c r="D42" s="92" t="s">
        <x:v>142</x:v>
      </x:c>
      <x:c r="E42" s="93">
        <x:v>0</x:v>
      </x:c>
      <x:c r="F42" s="94">
        <x:v>0</x:v>
      </x:c>
      <x:c r="G42" s="94">
        <x:v>0</x:v>
      </x:c>
      <x:c r="H42" s="94">
        <x:v>0</x:v>
      </x:c>
      <x:c r="I42" s="94">
        <x:v>0</x:v>
      </x:c>
      <x:c r="J42" s="94">
        <x:v>0</x:v>
      </x:c>
      <x:c r="K42" s="94">
        <x:v>0</x:v>
      </x:c>
      <x:c r="L42" s="94">
        <x:v>0</x:v>
      </x:c>
      <x:c r="M42" s="94">
        <x:v>0</x:v>
      </x:c>
      <x:c r="N42" s="94">
        <x:v>0</x:v>
      </x:c>
      <x:c r="O42" s="94">
        <x:v>0</x:v>
      </x:c>
      <x:c r="P42" s="94">
        <x:v>0</x:v>
      </x:c>
      <x:c r="Q42" s="95">
        <x:v>0</x:v>
      </x:c>
      <x:c r="R42" s="94">
        <x:v>179974</x:v>
      </x:c>
      <x:c r="S42" s="94">
        <x:v>13367</x:v>
      </x:c>
      <x:c r="T42" s="94">
        <x:v>26773</x:v>
      </x:c>
      <x:c r="U42" s="94">
        <x:v>9174</x:v>
      </x:c>
      <x:c r="V42" s="96">
        <x:v>5147</x:v>
      </x:c>
      <x:c r="W42" s="95">
        <x:v>234435</x:v>
      </x:c>
      <x:c r="X42" s="94">
        <x:v>0</x:v>
      </x:c>
      <x:c r="Y42" s="94">
        <x:v>0</x:v>
      </x:c>
      <x:c r="Z42" s="95">
        <x:v>0</x:v>
      </x:c>
      <x:c r="AA42" s="97">
        <x:v>234435</x:v>
      </x:c>
      <x:c r="AB42" s="95">
        <x:v>263322</x:v>
      </x:c>
      <x:c r="AC42" s="95">
        <x:v>-28887</x:v>
      </x:c>
      <x:c r="AD42" s="98">
        <x:v>-0.109702189714494</x:v>
      </x:c>
      <x:c r="AE42" s="18"/>
      <x:c r="AG42" s="23">
        <x:v>37</x:v>
      </x:c>
    </x:row>
    <x:row r="43" spans="1:33" ht="13.5" x14ac:dyDescent="0.35">
      <x:c r="A43" s="90">
        <x:v>10006841</x:v>
      </x:c>
      <x:c r="B43" s="90" t="s">
        <x:v>188</x:v>
      </x:c>
      <x:c r="C43" s="91"/>
      <x:c r="D43" s="92" t="s">
        <x:v>133</x:v>
      </x:c>
      <x:c r="E43" s="93">
        <x:v>1587429</x:v>
      </x:c>
      <x:c r="F43" s="94">
        <x:v>254798</x:v>
      </x:c>
      <x:c r="G43" s="94">
        <x:v>0</x:v>
      </x:c>
      <x:c r="H43" s="94">
        <x:v>0</x:v>
      </x:c>
      <x:c r="I43" s="94">
        <x:v>137819</x:v>
      </x:c>
      <x:c r="J43" s="94">
        <x:v>161823</x:v>
      </x:c>
      <x:c r="K43" s="94">
        <x:v>4396</x:v>
      </x:c>
      <x:c r="L43" s="94">
        <x:v>0</x:v>
      </x:c>
      <x:c r="M43" s="94">
        <x:v>0</x:v>
      </x:c>
      <x:c r="N43" s="94">
        <x:v>0</x:v>
      </x:c>
      <x:c r="O43" s="94">
        <x:v>62937</x:v>
      </x:c>
      <x:c r="P43" s="94">
        <x:v>66401</x:v>
      </x:c>
      <x:c r="Q43" s="95">
        <x:v>2275603</x:v>
      </x:c>
      <x:c r="R43" s="94">
        <x:v>1128703</x:v>
      </x:c>
      <x:c r="S43" s="94">
        <x:v>246877</x:v>
      </x:c>
      <x:c r="T43" s="94">
        <x:v>208026</x:v>
      </x:c>
      <x:c r="U43" s="94">
        <x:v>181619</x:v>
      </x:c>
      <x:c r="V43" s="96">
        <x:v>79047</x:v>
      </x:c>
      <x:c r="W43" s="95">
        <x:v>1844272</x:v>
      </x:c>
      <x:c r="X43" s="94">
        <x:v>0</x:v>
      </x:c>
      <x:c r="Y43" s="94">
        <x:v>0</x:v>
      </x:c>
      <x:c r="Z43" s="95">
        <x:v>0</x:v>
      </x:c>
      <x:c r="AA43" s="97">
        <x:v>4119875</x:v>
      </x:c>
      <x:c r="AB43" s="95">
        <x:v>4138497</x:v>
      </x:c>
      <x:c r="AC43" s="95">
        <x:v>-18622</x:v>
      </x:c>
      <x:c r="AD43" s="98">
        <x:v>-0.0044997012200323</x:v>
      </x:c>
      <x:c r="AE43" s="18"/>
      <x:c r="AG43" s="23">
        <x:v>38</x:v>
      </x:c>
    </x:row>
    <x:row r="44" spans="1:33" ht="13.5" x14ac:dyDescent="0.35">
      <x:c r="A44" s="90">
        <x:v>10000794</x:v>
      </x:c>
      <x:c r="B44" s="90" t="s">
        <x:v>189</x:v>
      </x:c>
      <x:c r="C44" s="91"/>
      <x:c r="D44" s="92" t="s">
        <x:v>133</x:v>
      </x:c>
      <x:c r="E44" s="93">
        <x:v>0</x:v>
      </x:c>
      <x:c r="F44" s="94">
        <x:v>0</x:v>
      </x:c>
      <x:c r="G44" s="94">
        <x:v>0</x:v>
      </x:c>
      <x:c r="H44" s="94">
        <x:v>0</x:v>
      </x:c>
      <x:c r="I44" s="94">
        <x:v>0</x:v>
      </x:c>
      <x:c r="J44" s="94">
        <x:v>0</x:v>
      </x:c>
      <x:c r="K44" s="94">
        <x:v>0</x:v>
      </x:c>
      <x:c r="L44" s="94">
        <x:v>0</x:v>
      </x:c>
      <x:c r="M44" s="94">
        <x:v>0</x:v>
      </x:c>
      <x:c r="N44" s="94">
        <x:v>0</x:v>
      </x:c>
      <x:c r="O44" s="94">
        <x:v>0</x:v>
      </x:c>
      <x:c r="P44" s="94">
        <x:v>0</x:v>
      </x:c>
      <x:c r="Q44" s="95">
        <x:v>0</x:v>
      </x:c>
      <x:c r="R44" s="94">
        <x:v>0</x:v>
      </x:c>
      <x:c r="S44" s="94">
        <x:v>0</x:v>
      </x:c>
      <x:c r="T44" s="94">
        <x:v>0</x:v>
      </x:c>
      <x:c r="U44" s="94">
        <x:v>0</x:v>
      </x:c>
      <x:c r="V44" s="96">
        <x:v>0</x:v>
      </x:c>
      <x:c r="W44" s="95">
        <x:v>0</x:v>
      </x:c>
      <x:c r="X44" s="94">
        <x:v>0</x:v>
      </x:c>
      <x:c r="Y44" s="94">
        <x:v>0</x:v>
      </x:c>
      <x:c r="Z44" s="95">
        <x:v>0</x:v>
      </x:c>
      <x:c r="AA44" s="97">
        <x:v>0</x:v>
      </x:c>
      <x:c r="AB44" s="95">
        <x:v>0</x:v>
      </x:c>
      <x:c r="AC44" s="95">
        <x:v>0</x:v>
      </x:c>
      <x:c r="AD44" s="98"/>
      <x:c r="AE44" s="18"/>
      <x:c r="AG44" s="23">
        <x:v>39</x:v>
      </x:c>
    </x:row>
    <x:row r="45" spans="1:33" ht="13.5" x14ac:dyDescent="0.35">
      <x:c r="A45" s="90">
        <x:v>10000812</x:v>
      </x:c>
      <x:c r="B45" s="90" t="s">
        <x:v>190</x:v>
      </x:c>
      <x:c r="C45" s="91"/>
      <x:c r="D45" s="92" t="s">
        <x:v>156</x:v>
      </x:c>
      <x:c r="E45" s="93">
        <x:v>27972</x:v>
      </x:c>
      <x:c r="F45" s="94">
        <x:v>0</x:v>
      </x:c>
      <x:c r="G45" s="94">
        <x:v>0</x:v>
      </x:c>
      <x:c r="H45" s="94">
        <x:v>0</x:v>
      </x:c>
      <x:c r="I45" s="94">
        <x:v>0</x:v>
      </x:c>
      <x:c r="J45" s="94">
        <x:v>0</x:v>
      </x:c>
      <x:c r="K45" s="94">
        <x:v>0</x:v>
      </x:c>
      <x:c r="L45" s="94">
        <x:v>0</x:v>
      </x:c>
      <x:c r="M45" s="94">
        <x:v>0</x:v>
      </x:c>
      <x:c r="N45" s="94">
        <x:v>0</x:v>
      </x:c>
      <x:c r="O45" s="94">
        <x:v>0</x:v>
      </x:c>
      <x:c r="P45" s="94">
        <x:v>17103</x:v>
      </x:c>
      <x:c r="Q45" s="95">
        <x:v>45075</x:v>
      </x:c>
      <x:c r="R45" s="94">
        <x:v>58209</x:v>
      </x:c>
      <x:c r="S45" s="94">
        <x:v>15502</x:v>
      </x:c>
      <x:c r="T45" s="94">
        <x:v>2797</x:v>
      </x:c>
      <x:c r="U45" s="94">
        <x:v>6211</x:v>
      </x:c>
      <x:c r="V45" s="96">
        <x:v>2924</x:v>
      </x:c>
      <x:c r="W45" s="95">
        <x:v>85643</x:v>
      </x:c>
      <x:c r="X45" s="94">
        <x:v>0</x:v>
      </x:c>
      <x:c r="Y45" s="94">
        <x:v>0</x:v>
      </x:c>
      <x:c r="Z45" s="95">
        <x:v>0</x:v>
      </x:c>
      <x:c r="AA45" s="97">
        <x:v>130718</x:v>
      </x:c>
      <x:c r="AB45" s="95">
        <x:v>98768</x:v>
      </x:c>
      <x:c r="AC45" s="95">
        <x:v>31950</x:v>
      </x:c>
      <x:c r="AD45" s="98">
        <x:v>0.323485339381176</x:v>
      </x:c>
      <x:c r="AE45" s="18"/>
      <x:c r="AG45" s="23">
        <x:v>40</x:v>
      </x:c>
    </x:row>
    <x:row r="46" spans="1:33" ht="13.5" x14ac:dyDescent="0.35">
      <x:c r="A46" s="90">
        <x:v>10000820</x:v>
      </x:c>
      <x:c r="B46" s="90" t="s">
        <x:v>191</x:v>
      </x:c>
      <x:c r="C46" s="91" t="s">
        <x:v>192</x:v>
      </x:c>
      <x:c r="D46" s="92" t="s">
        <x:v>139</x:v>
      </x:c>
      <x:c r="E46" s="93">
        <x:v>68888</x:v>
      </x:c>
      <x:c r="F46" s="94">
        <x:v>0</x:v>
      </x:c>
      <x:c r="G46" s="94">
        <x:v>0</x:v>
      </x:c>
      <x:c r="H46" s="94">
        <x:v>0</x:v>
      </x:c>
      <x:c r="I46" s="94">
        <x:v>0</x:v>
      </x:c>
      <x:c r="J46" s="94">
        <x:v>0</x:v>
      </x:c>
      <x:c r="K46" s="94">
        <x:v>0</x:v>
      </x:c>
      <x:c r="L46" s="94">
        <x:v>0</x:v>
      </x:c>
      <x:c r="M46" s="94">
        <x:v>0</x:v>
      </x:c>
      <x:c r="N46" s="94">
        <x:v>0</x:v>
      </x:c>
      <x:c r="O46" s="94">
        <x:v>0</x:v>
      </x:c>
      <x:c r="P46" s="94">
        <x:v>22564</x:v>
      </x:c>
      <x:c r="Q46" s="95">
        <x:v>91452</x:v>
      </x:c>
      <x:c r="R46" s="94">
        <x:v>29739</x:v>
      </x:c>
      <x:c r="S46" s="94">
        <x:v>3790</x:v>
      </x:c>
      <x:c r="T46" s="94">
        <x:v>51949</x:v>
      </x:c>
      <x:c r="U46" s="94">
        <x:v>8201</x:v>
      </x:c>
      <x:c r="V46" s="96">
        <x:v>3071</x:v>
      </x:c>
      <x:c r="W46" s="95">
        <x:v>96750</x:v>
      </x:c>
      <x:c r="X46" s="94">
        <x:v>0</x:v>
      </x:c>
      <x:c r="Y46" s="94">
        <x:v>0</x:v>
      </x:c>
      <x:c r="Z46" s="95">
        <x:v>0</x:v>
      </x:c>
      <x:c r="AA46" s="97">
        <x:v>188202</x:v>
      </x:c>
      <x:c r="AB46" s="95">
        <x:v>163356</x:v>
      </x:c>
      <x:c r="AC46" s="95">
        <x:v>24846</x:v>
      </x:c>
      <x:c r="AD46" s="98">
        <x:v>0.152097259972086</x:v>
      </x:c>
      <x:c r="AE46" s="18"/>
      <x:c r="AG46" s="23">
        <x:v>41</x:v>
      </x:c>
    </x:row>
    <x:row r="47" spans="1:33" ht="13.5" x14ac:dyDescent="0.35">
      <x:c r="A47" s="90">
        <x:v>10000824</x:v>
      </x:c>
      <x:c r="B47" s="90" t="s">
        <x:v>193</x:v>
      </x:c>
      <x:c r="C47" s="91" t="s">
        <x:v>194</x:v>
      </x:c>
      <x:c r="D47" s="92" t="s">
        <x:v>139</x:v>
      </x:c>
      <x:c r="E47" s="93">
        <x:v>3625940</x:v>
      </x:c>
      <x:c r="F47" s="94">
        <x:v>290877</x:v>
      </x:c>
      <x:c r="G47" s="94">
        <x:v>0</x:v>
      </x:c>
      <x:c r="H47" s="94">
        <x:v>9260</x:v>
      </x:c>
      <x:c r="I47" s="94">
        <x:v>94164</x:v>
      </x:c>
      <x:c r="J47" s="94">
        <x:v>0</x:v>
      </x:c>
      <x:c r="K47" s="94">
        <x:v>0</x:v>
      </x:c>
      <x:c r="L47" s="94">
        <x:v>0</x:v>
      </x:c>
      <x:c r="M47" s="94">
        <x:v>0</x:v>
      </x:c>
      <x:c r="N47" s="94">
        <x:v>0</x:v>
      </x:c>
      <x:c r="O47" s="94">
        <x:v>27506</x:v>
      </x:c>
      <x:c r="P47" s="94">
        <x:v>3561</x:v>
      </x:c>
      <x:c r="Q47" s="95">
        <x:v>4051308</x:v>
      </x:c>
      <x:c r="R47" s="94">
        <x:v>1529778</x:v>
      </x:c>
      <x:c r="S47" s="94">
        <x:v>189329</x:v>
      </x:c>
      <x:c r="T47" s="94">
        <x:v>232650</x:v>
      </x:c>
      <x:c r="U47" s="94">
        <x:v>382625</x:v>
      </x:c>
      <x:c r="V47" s="96">
        <x:v>129873</x:v>
      </x:c>
      <x:c r="W47" s="95">
        <x:v>2464255</x:v>
      </x:c>
      <x:c r="X47" s="94">
        <x:v>0</x:v>
      </x:c>
      <x:c r="Y47" s="94">
        <x:v>0</x:v>
      </x:c>
      <x:c r="Z47" s="95">
        <x:v>0</x:v>
      </x:c>
      <x:c r="AA47" s="97">
        <x:v>6515563</x:v>
      </x:c>
      <x:c r="AB47" s="95">
        <x:v>6462973</x:v>
      </x:c>
      <x:c r="AC47" s="95">
        <x:v>52590</x:v>
      </x:c>
      <x:c r="AD47" s="98">
        <x:v>0.00813712203346664</x:v>
      </x:c>
      <x:c r="AE47" s="18"/>
      <x:c r="AG47" s="23">
        <x:v>42</x:v>
      </x:c>
    </x:row>
    <x:row r="48" spans="1:33" ht="13.5" x14ac:dyDescent="0.35">
      <x:c r="A48" s="90">
        <x:v>10007785</x:v>
      </x:c>
      <x:c r="B48" s="90" t="s">
        <x:v>195</x:v>
      </x:c>
      <x:c r="C48" s="91"/>
      <x:c r="D48" s="92" t="s">
        <x:v>153</x:v>
      </x:c>
      <x:c r="E48" s="93">
        <x:v>5217111</x:v>
      </x:c>
      <x:c r="F48" s="94">
        <x:v>516516</x:v>
      </x:c>
      <x:c r="G48" s="94">
        <x:v>179152</x:v>
      </x:c>
      <x:c r="H48" s="94">
        <x:v>13890</x:v>
      </x:c>
      <x:c r="I48" s="94">
        <x:v>48688</x:v>
      </x:c>
      <x:c r="J48" s="94">
        <x:v>125749</x:v>
      </x:c>
      <x:c r="K48" s="94">
        <x:v>0</x:v>
      </x:c>
      <x:c r="L48" s="94">
        <x:v>0</x:v>
      </x:c>
      <x:c r="M48" s="94">
        <x:v>0</x:v>
      </x:c>
      <x:c r="N48" s="94">
        <x:v>0</x:v>
      </x:c>
      <x:c r="O48" s="94">
        <x:v>36830</x:v>
      </x:c>
      <x:c r="P48" s="94">
        <x:v>3737</x:v>
      </x:c>
      <x:c r="Q48" s="95">
        <x:v>6141673</x:v>
      </x:c>
      <x:c r="R48" s="94">
        <x:v>1042931</x:v>
      </x:c>
      <x:c r="S48" s="94">
        <x:v>211074</x:v>
      </x:c>
      <x:c r="T48" s="94">
        <x:v>97559</x:v>
      </x:c>
      <x:c r="U48" s="94">
        <x:v>216435</x:v>
      </x:c>
      <x:c r="V48" s="96">
        <x:v>67203</x:v>
      </x:c>
      <x:c r="W48" s="95">
        <x:v>1635202</x:v>
      </x:c>
      <x:c r="X48" s="94">
        <x:v>0</x:v>
      </x:c>
      <x:c r="Y48" s="94">
        <x:v>0</x:v>
      </x:c>
      <x:c r="Z48" s="95">
        <x:v>0</x:v>
      </x:c>
      <x:c r="AA48" s="97">
        <x:v>7776875</x:v>
      </x:c>
      <x:c r="AB48" s="95">
        <x:v>7393180</x:v>
      </x:c>
      <x:c r="AC48" s="95">
        <x:v>383695</x:v>
      </x:c>
      <x:c r="AD48" s="98">
        <x:v>0.0518985064613603</x:v>
      </x:c>
      <x:c r="AE48" s="18"/>
      <x:c r="AG48" s="23">
        <x:v>43</x:v>
      </x:c>
    </x:row>
    <x:row r="49" spans="1:33" ht="13.5" x14ac:dyDescent="0.35">
      <x:c r="A49" s="90">
        <x:v>10000840</x:v>
      </x:c>
      <x:c r="B49" s="90" t="s">
        <x:v>196</x:v>
      </x:c>
      <x:c r="C49" s="91"/>
      <x:c r="D49" s="92" t="s">
        <x:v>153</x:v>
      </x:c>
      <x:c r="E49" s="93">
        <x:v>164999</x:v>
      </x:c>
      <x:c r="F49" s="94">
        <x:v>0</x:v>
      </x:c>
      <x:c r="G49" s="94">
        <x:v>0</x:v>
      </x:c>
      <x:c r="H49" s="94">
        <x:v>0</x:v>
      </x:c>
      <x:c r="I49" s="94">
        <x:v>0</x:v>
      </x:c>
      <x:c r="J49" s="94">
        <x:v>0</x:v>
      </x:c>
      <x:c r="K49" s="94">
        <x:v>0</x:v>
      </x:c>
      <x:c r="L49" s="94">
        <x:v>0</x:v>
      </x:c>
      <x:c r="M49" s="94">
        <x:v>0</x:v>
      </x:c>
      <x:c r="N49" s="94">
        <x:v>0</x:v>
      </x:c>
      <x:c r="O49" s="94">
        <x:v>0</x:v>
      </x:c>
      <x:c r="P49" s="94">
        <x:v>26376</x:v>
      </x:c>
      <x:c r="Q49" s="95">
        <x:v>191375</x:v>
      </x:c>
      <x:c r="R49" s="94">
        <x:v>120681</x:v>
      </x:c>
      <x:c r="S49" s="94">
        <x:v>26911</x:v>
      </x:c>
      <x:c r="T49" s="94">
        <x:v>27173</x:v>
      </x:c>
      <x:c r="U49" s="94">
        <x:v>15230</x:v>
      </x:c>
      <x:c r="V49" s="96">
        <x:v>6989</x:v>
      </x:c>
      <x:c r="W49" s="95">
        <x:v>196984</x:v>
      </x:c>
      <x:c r="X49" s="94">
        <x:v>0</x:v>
      </x:c>
      <x:c r="Y49" s="94">
        <x:v>0</x:v>
      </x:c>
      <x:c r="Z49" s="95">
        <x:v>0</x:v>
      </x:c>
      <x:c r="AA49" s="97">
        <x:v>388359</x:v>
      </x:c>
      <x:c r="AB49" s="95">
        <x:v>623082</x:v>
      </x:c>
      <x:c r="AC49" s="95">
        <x:v>-234723</x:v>
      </x:c>
      <x:c r="AD49" s="98">
        <x:v>-0.376712856413763</x:v>
      </x:c>
      <x:c r="AE49" s="18"/>
      <x:c r="AG49" s="23">
        <x:v>44</x:v>
      </x:c>
    </x:row>
    <x:row r="50" spans="1:33" ht="13.5" x14ac:dyDescent="0.35">
      <x:c r="A50" s="90">
        <x:v>10000878</x:v>
      </x:c>
      <x:c r="B50" s="90" t="s">
        <x:v>197</x:v>
      </x:c>
      <x:c r="C50" s="91" t="s">
        <x:v>198</x:v>
      </x:c>
      <x:c r="D50" s="92" t="s">
        <x:v>139</x:v>
      </x:c>
      <x:c r="E50" s="93">
        <x:v>193397</x:v>
      </x:c>
      <x:c r="F50" s="94">
        <x:v>0</x:v>
      </x:c>
      <x:c r="G50" s="94">
        <x:v>0</x:v>
      </x:c>
      <x:c r="H50" s="94">
        <x:v>0</x:v>
      </x:c>
      <x:c r="I50" s="94">
        <x:v>0</x:v>
      </x:c>
      <x:c r="J50" s="94">
        <x:v>0</x:v>
      </x:c>
      <x:c r="K50" s="94">
        <x:v>0</x:v>
      </x:c>
      <x:c r="L50" s="94">
        <x:v>0</x:v>
      </x:c>
      <x:c r="M50" s="94">
        <x:v>0</x:v>
      </x:c>
      <x:c r="N50" s="94">
        <x:v>0</x:v>
      </x:c>
      <x:c r="O50" s="94">
        <x:v>32634</x:v>
      </x:c>
      <x:c r="P50" s="94">
        <x:v>27595</x:v>
      </x:c>
      <x:c r="Q50" s="95">
        <x:v>253626</x:v>
      </x:c>
      <x:c r="R50" s="94">
        <x:v>51587</x:v>
      </x:c>
      <x:c r="S50" s="94">
        <x:v>4607</x:v>
      </x:c>
      <x:c r="T50" s="94">
        <x:v>101332</x:v>
      </x:c>
      <x:c r="U50" s="94">
        <x:v>16838</x:v>
      </x:c>
      <x:c r="V50" s="96">
        <x:v>9680</x:v>
      </x:c>
      <x:c r="W50" s="95">
        <x:v>184044</x:v>
      </x:c>
      <x:c r="X50" s="94">
        <x:v>0</x:v>
      </x:c>
      <x:c r="Y50" s="94">
        <x:v>0</x:v>
      </x:c>
      <x:c r="Z50" s="95">
        <x:v>0</x:v>
      </x:c>
      <x:c r="AA50" s="97">
        <x:v>437670</x:v>
      </x:c>
      <x:c r="AB50" s="95">
        <x:v>333685</x:v>
      </x:c>
      <x:c r="AC50" s="95">
        <x:v>103985</x:v>
      </x:c>
      <x:c r="AD50" s="98">
        <x:v>0.311626234322789</x:v>
      </x:c>
      <x:c r="AE50" s="18"/>
      <x:c r="AG50" s="23">
        <x:v>45</x:v>
      </x:c>
    </x:row>
    <x:row r="51" spans="1:33" ht="13.5" x14ac:dyDescent="0.35">
      <x:c r="A51" s="90">
        <x:v>10000886</x:v>
      </x:c>
      <x:c r="B51" s="90" t="s">
        <x:v>199</x:v>
      </x:c>
      <x:c r="C51" s="91"/>
      <x:c r="D51" s="92" t="s">
        <x:v>130</x:v>
      </x:c>
      <x:c r="E51" s="93">
        <x:v>7523762</x:v>
      </x:c>
      <x:c r="F51" s="94">
        <x:v>413492</x:v>
      </x:c>
      <x:c r="G51" s="94">
        <x:v>88466</x:v>
      </x:c>
      <x:c r="H51" s="94">
        <x:v>0</x:v>
      </x:c>
      <x:c r="I51" s="94">
        <x:v>206110</x:v>
      </x:c>
      <x:c r="J51" s="94">
        <x:v>167094</x:v>
      </x:c>
      <x:c r="K51" s="94">
        <x:v>0</x:v>
      </x:c>
      <x:c r="L51" s="94">
        <x:v>65466</x:v>
      </x:c>
      <x:c r="M51" s="94">
        <x:v>4936</x:v>
      </x:c>
      <x:c r="N51" s="94">
        <x:v>3323</x:v>
      </x:c>
      <x:c r="O51" s="94">
        <x:v>48951</x:v>
      </x:c>
      <x:c r="P51" s="94">
        <x:v>34601</x:v>
      </x:c>
      <x:c r="Q51" s="95">
        <x:v>8556201</x:v>
      </x:c>
      <x:c r="R51" s="94">
        <x:v>1246439</x:v>
      </x:c>
      <x:c r="S51" s="94">
        <x:v>163975</x:v>
      </x:c>
      <x:c r="T51" s="94">
        <x:v>308750</x:v>
      </x:c>
      <x:c r="U51" s="94">
        <x:v>463901</x:v>
      </x:c>
      <x:c r="V51" s="96">
        <x:v>114637</x:v>
      </x:c>
      <x:c r="W51" s="95">
        <x:v>2297702</x:v>
      </x:c>
      <x:c r="X51" s="94">
        <x:v>0</x:v>
      </x:c>
      <x:c r="Y51" s="94">
        <x:v>0</x:v>
      </x:c>
      <x:c r="Z51" s="95">
        <x:v>0</x:v>
      </x:c>
      <x:c r="AA51" s="97">
        <x:v>10853903</x:v>
      </x:c>
      <x:c r="AB51" s="95">
        <x:v>10224490</x:v>
      </x:c>
      <x:c r="AC51" s="95">
        <x:v>629413</x:v>
      </x:c>
      <x:c r="AD51" s="98">
        <x:v>0.0615593540606915</x:v>
      </x:c>
      <x:c r="AE51" s="18"/>
      <x:c r="AG51" s="23">
        <x:v>46</x:v>
      </x:c>
    </x:row>
    <x:row r="52" spans="1:33" ht="13.5" x14ac:dyDescent="0.35">
      <x:c r="A52" s="90">
        <x:v>10007786</x:v>
      </x:c>
      <x:c r="B52" s="90" t="s">
        <x:v>200</x:v>
      </x:c>
      <x:c r="C52" s="91"/>
      <x:c r="D52" s="92" t="s">
        <x:v>139</x:v>
      </x:c>
      <x:c r="E52" s="93">
        <x:v>30141769</x:v>
      </x:c>
      <x:c r="F52" s="94">
        <x:v>0</x:v>
      </x:c>
      <x:c r="G52" s="94">
        <x:v>809324</x:v>
      </x:c>
      <x:c r="H52" s="94">
        <x:v>932945</x:v>
      </x:c>
      <x:c r="I52" s="94">
        <x:v>45138</x:v>
      </x:c>
      <x:c r="J52" s="94">
        <x:v>486001</x:v>
      </x:c>
      <x:c r="K52" s="94">
        <x:v>0</x:v>
      </x:c>
      <x:c r="L52" s="94">
        <x:v>774792</x:v>
      </x:c>
      <x:c r="M52" s="94">
        <x:v>5923</x:v>
      </x:c>
      <x:c r="N52" s="94">
        <x:v>371335</x:v>
      </x:c>
      <x:c r="O52" s="94">
        <x:v>0</x:v>
      </x:c>
      <x:c r="P52" s="94">
        <x:v>3593</x:v>
      </x:c>
      <x:c r="Q52" s="95">
        <x:v>33570820</x:v>
      </x:c>
      <x:c r="R52" s="94">
        <x:v>277465</x:v>
      </x:c>
      <x:c r="S52" s="94">
        <x:v>2469</x:v>
      </x:c>
      <x:c r="T52" s="94">
        <x:v>75054</x:v>
      </x:c>
      <x:c r="U52" s="94">
        <x:v>534004</x:v>
      </x:c>
      <x:c r="V52" s="96">
        <x:v>177892</x:v>
      </x:c>
      <x:c r="W52" s="95">
        <x:v>1066884</x:v>
      </x:c>
      <x:c r="X52" s="94">
        <x:v>0</x:v>
      </x:c>
      <x:c r="Y52" s="94">
        <x:v>0</x:v>
      </x:c>
      <x:c r="Z52" s="95">
        <x:v>0</x:v>
      </x:c>
      <x:c r="AA52" s="97">
        <x:v>34637704</x:v>
      </x:c>
      <x:c r="AB52" s="95">
        <x:v>32284698</x:v>
      </x:c>
      <x:c r="AC52" s="95">
        <x:v>2353006</x:v>
      </x:c>
      <x:c r="AD52" s="98">
        <x:v>0.0728830110165503</x:v>
      </x:c>
      <x:c r="AE52" s="18"/>
      <x:c r="AG52" s="23">
        <x:v>47</x:v>
      </x:c>
    </x:row>
    <x:row r="53" spans="1:33" ht="13.5" x14ac:dyDescent="0.35">
      <x:c r="A53" s="90">
        <x:v>10038772</x:v>
      </x:c>
      <x:c r="B53" s="90" t="s">
        <x:v>201</x:v>
      </x:c>
      <x:c r="C53" s="91"/>
      <x:c r="D53" s="92" t="s">
        <x:v>142</x:v>
      </x:c>
      <x:c r="E53" s="93">
        <x:v>0</x:v>
      </x:c>
      <x:c r="F53" s="94">
        <x:v>0</x:v>
      </x:c>
      <x:c r="G53" s="94">
        <x:v>0</x:v>
      </x:c>
      <x:c r="H53" s="94">
        <x:v>0</x:v>
      </x:c>
      <x:c r="I53" s="94">
        <x:v>0</x:v>
      </x:c>
      <x:c r="J53" s="94">
        <x:v>0</x:v>
      </x:c>
      <x:c r="K53" s="94">
        <x:v>0</x:v>
      </x:c>
      <x:c r="L53" s="94">
        <x:v>0</x:v>
      </x:c>
      <x:c r="M53" s="94">
        <x:v>0</x:v>
      </x:c>
      <x:c r="N53" s="94">
        <x:v>0</x:v>
      </x:c>
      <x:c r="O53" s="94">
        <x:v>0</x:v>
      </x:c>
      <x:c r="P53" s="94">
        <x:v>86952</x:v>
      </x:c>
      <x:c r="Q53" s="95">
        <x:v>86952</x:v>
      </x:c>
      <x:c r="R53" s="94">
        <x:v>37094</x:v>
      </x:c>
      <x:c r="S53" s="94">
        <x:v>3977</x:v>
      </x:c>
      <x:c r="T53" s="94">
        <x:v>0</x:v>
      </x:c>
      <x:c r="U53" s="94">
        <x:v>9635</x:v>
      </x:c>
      <x:c r="V53" s="96">
        <x:v>11698</x:v>
      </x:c>
      <x:c r="W53" s="95">
        <x:v>62404</x:v>
      </x:c>
      <x:c r="X53" s="94">
        <x:v>0</x:v>
      </x:c>
      <x:c r="Y53" s="94">
        <x:v>0</x:v>
      </x:c>
      <x:c r="Z53" s="95">
        <x:v>0</x:v>
      </x:c>
      <x:c r="AA53" s="97">
        <x:v>149356</x:v>
      </x:c>
      <x:c r="AB53" s="95">
        <x:v>38958</x:v>
      </x:c>
      <x:c r="AC53" s="95">
        <x:v>110398</x:v>
      </x:c>
      <x:c r="AD53" s="98">
        <x:v>2.83376970070332</x:v>
      </x:c>
      <x:c r="AE53" s="18"/>
      <x:c r="AG53" s="23">
        <x:v>48</x:v>
      </x:c>
    </x:row>
    <x:row r="54" spans="1:33" ht="13.5" x14ac:dyDescent="0.35">
      <x:c r="A54" s="90">
        <x:v>10000944</x:v>
      </x:c>
      <x:c r="B54" s="90" t="s">
        <x:v>202</x:v>
      </x:c>
      <x:c r="C54" s="91"/>
      <x:c r="D54" s="92" t="s">
        <x:v>130</x:v>
      </x:c>
      <x:c r="E54" s="93">
        <x:v>0</x:v>
      </x:c>
      <x:c r="F54" s="94">
        <x:v>0</x:v>
      </x:c>
      <x:c r="G54" s="94">
        <x:v>0</x:v>
      </x:c>
      <x:c r="H54" s="94">
        <x:v>0</x:v>
      </x:c>
      <x:c r="I54" s="94">
        <x:v>0</x:v>
      </x:c>
      <x:c r="J54" s="94">
        <x:v>0</x:v>
      </x:c>
      <x:c r="K54" s="94">
        <x:v>0</x:v>
      </x:c>
      <x:c r="L54" s="94">
        <x:v>0</x:v>
      </x:c>
      <x:c r="M54" s="94">
        <x:v>0</x:v>
      </x:c>
      <x:c r="N54" s="94">
        <x:v>0</x:v>
      </x:c>
      <x:c r="O54" s="94">
        <x:v>0</x:v>
      </x:c>
      <x:c r="P54" s="94">
        <x:v>3880</x:v>
      </x:c>
      <x:c r="Q54" s="95">
        <x:v>3880</x:v>
      </x:c>
      <x:c r="R54" s="94">
        <x:v>10390</x:v>
      </x:c>
      <x:c r="S54" s="94">
        <x:v>1216</x:v>
      </x:c>
      <x:c r="T54" s="94">
        <x:v>0</x:v>
      </x:c>
      <x:c r="U54" s="94">
        <x:v>1032</x:v>
      </x:c>
      <x:c r="V54" s="96">
        <x:v>380</x:v>
      </x:c>
      <x:c r="W54" s="95">
        <x:v>13018</x:v>
      </x:c>
      <x:c r="X54" s="94">
        <x:v>0</x:v>
      </x:c>
      <x:c r="Y54" s="94">
        <x:v>0</x:v>
      </x:c>
      <x:c r="Z54" s="95">
        <x:v>0</x:v>
      </x:c>
      <x:c r="AA54" s="97">
        <x:v>16898</x:v>
      </x:c>
      <x:c r="AB54" s="95">
        <x:v>12335</x:v>
      </x:c>
      <x:c r="AC54" s="95">
        <x:v>4563</x:v>
      </x:c>
      <x:c r="AD54" s="98">
        <x:v>0.369922983380624</x:v>
      </x:c>
      <x:c r="AE54" s="18"/>
      <x:c r="AG54" s="23">
        <x:v>49</x:v>
      </x:c>
    </x:row>
    <x:row r="55" spans="1:33" ht="13.5" x14ac:dyDescent="0.35">
      <x:c r="A55" s="90">
        <x:v>10000950</x:v>
      </x:c>
      <x:c r="B55" s="90" t="s">
        <x:v>203</x:v>
      </x:c>
      <x:c r="C55" s="91"/>
      <x:c r="D55" s="92" t="s">
        <x:v>130</x:v>
      </x:c>
      <x:c r="E55" s="93">
        <x:v>34914</x:v>
      </x:c>
      <x:c r="F55" s="94">
        <x:v>0</x:v>
      </x:c>
      <x:c r="G55" s="94">
        <x:v>0</x:v>
      </x:c>
      <x:c r="H55" s="94">
        <x:v>0</x:v>
      </x:c>
      <x:c r="I55" s="94">
        <x:v>0</x:v>
      </x:c>
      <x:c r="J55" s="94">
        <x:v>0</x:v>
      </x:c>
      <x:c r="K55" s="94">
        <x:v>0</x:v>
      </x:c>
      <x:c r="L55" s="94">
        <x:v>0</x:v>
      </x:c>
      <x:c r="M55" s="94">
        <x:v>0</x:v>
      </x:c>
      <x:c r="N55" s="94">
        <x:v>0</x:v>
      </x:c>
      <x:c r="O55" s="94">
        <x:v>0</x:v>
      </x:c>
      <x:c r="P55" s="94">
        <x:v>2443</x:v>
      </x:c>
      <x:c r="Q55" s="95">
        <x:v>37357</x:v>
      </x:c>
      <x:c r="R55" s="94">
        <x:v>11772</x:v>
      </x:c>
      <x:c r="S55" s="94">
        <x:v>2286</x:v>
      </x:c>
      <x:c r="T55" s="94">
        <x:v>0</x:v>
      </x:c>
      <x:c r="U55" s="94">
        <x:v>1863</x:v>
      </x:c>
      <x:c r="V55" s="96">
        <x:v>994</x:v>
      </x:c>
      <x:c r="W55" s="95">
        <x:v>16915</x:v>
      </x:c>
      <x:c r="X55" s="94">
        <x:v>0</x:v>
      </x:c>
      <x:c r="Y55" s="94">
        <x:v>0</x:v>
      </x:c>
      <x:c r="Z55" s="95">
        <x:v>0</x:v>
      </x:c>
      <x:c r="AA55" s="97">
        <x:v>54272</x:v>
      </x:c>
      <x:c r="AB55" s="95">
        <x:v>14180</x:v>
      </x:c>
      <x:c r="AC55" s="95">
        <x:v>40092</x:v>
      </x:c>
      <x:c r="AD55" s="98">
        <x:v>2.82736248236953</x:v>
      </x:c>
      <x:c r="AE55" s="18"/>
      <x:c r="AG55" s="23">
        <x:v>50</x:v>
      </x:c>
    </x:row>
    <x:row r="56" spans="1:33" ht="13.5" x14ac:dyDescent="0.35">
      <x:c r="A56" s="90">
        <x:v>10000961</x:v>
      </x:c>
      <x:c r="B56" s="90" t="s">
        <x:v>204</x:v>
      </x:c>
      <x:c r="C56" s="91"/>
      <x:c r="D56" s="92" t="s">
        <x:v>142</x:v>
      </x:c>
      <x:c r="E56" s="93">
        <x:v>4605351</x:v>
      </x:c>
      <x:c r="F56" s="94">
        <x:v>141147</x:v>
      </x:c>
      <x:c r="G56" s="94">
        <x:v>0</x:v>
      </x:c>
      <x:c r="H56" s="94">
        <x:v>18520</x:v>
      </x:c>
      <x:c r="I56" s="94">
        <x:v>129021</x:v>
      </x:c>
      <x:c r="J56" s="94">
        <x:v>547785</x:v>
      </x:c>
      <x:c r="K56" s="94">
        <x:v>11498</x:v>
      </x:c>
      <x:c r="L56" s="94">
        <x:v>0</x:v>
      </x:c>
      <x:c r="M56" s="94">
        <x:v>0</x:v>
      </x:c>
      <x:c r="N56" s="94">
        <x:v>0</x:v>
      </x:c>
      <x:c r="O56" s="94">
        <x:v>0</x:v>
      </x:c>
      <x:c r="P56" s="94">
        <x:v>4887</x:v>
      </x:c>
      <x:c r="Q56" s="95">
        <x:v>5458209</x:v>
      </x:c>
      <x:c r="R56" s="94">
        <x:v>1001327</x:v>
      </x:c>
      <x:c r="S56" s="94">
        <x:v>56706</x:v>
      </x:c>
      <x:c r="T56" s="94">
        <x:v>105711</x:v>
      </x:c>
      <x:c r="U56" s="94">
        <x:v>238159</x:v>
      </x:c>
      <x:c r="V56" s="96">
        <x:v>81240</x:v>
      </x:c>
      <x:c r="W56" s="95">
        <x:v>1483143</x:v>
      </x:c>
      <x:c r="X56" s="94">
        <x:v>0</x:v>
      </x:c>
      <x:c r="Y56" s="94">
        <x:v>0</x:v>
      </x:c>
      <x:c r="Z56" s="95">
        <x:v>0</x:v>
      </x:c>
      <x:c r="AA56" s="97">
        <x:v>6941352</x:v>
      </x:c>
      <x:c r="AB56" s="95">
        <x:v>7013862</x:v>
      </x:c>
      <x:c r="AC56" s="95">
        <x:v>-72510</x:v>
      </x:c>
      <x:c r="AD56" s="98">
        <x:v>-0.0103380990387322</x:v>
      </x:c>
      <x:c r="AE56" s="18"/>
      <x:c r="AG56" s="23">
        <x:v>51</x:v>
      </x:c>
    </x:row>
    <x:row r="57" spans="1:33" ht="13.5" x14ac:dyDescent="0.35">
      <x:c r="A57" s="90">
        <x:v>10000975</x:v>
      </x:c>
      <x:c r="B57" s="90" t="s">
        <x:v>205</x:v>
      </x:c>
      <x:c r="C57" s="91"/>
      <x:c r="D57" s="92" t="s">
        <x:v>130</x:v>
      </x:c>
      <x:c r="E57" s="93">
        <x:v>1121276</x:v>
      </x:c>
      <x:c r="F57" s="94">
        <x:v>394123</x:v>
      </x:c>
      <x:c r="G57" s="94">
        <x:v>0</x:v>
      </x:c>
      <x:c r="H57" s="94">
        <x:v>0</x:v>
      </x:c>
      <x:c r="I57" s="94">
        <x:v>91954</x:v>
      </x:c>
      <x:c r="J57" s="94">
        <x:v>31468</x:v>
      </x:c>
      <x:c r="K57" s="94">
        <x:v>0</x:v>
      </x:c>
      <x:c r="L57" s="94">
        <x:v>0</x:v>
      </x:c>
      <x:c r="M57" s="94">
        <x:v>0</x:v>
      </x:c>
      <x:c r="N57" s="94">
        <x:v>0</x:v>
      </x:c>
      <x:c r="O57" s="94">
        <x:v>171562</x:v>
      </x:c>
      <x:c r="P57" s="94">
        <x:v>41523</x:v>
      </x:c>
      <x:c r="Q57" s="95">
        <x:v>1851906</x:v>
      </x:c>
      <x:c r="R57" s="94">
        <x:v>3539387</x:v>
      </x:c>
      <x:c r="S57" s="94">
        <x:v>520427</x:v>
      </x:c>
      <x:c r="T57" s="94">
        <x:v>816279</x:v>
      </x:c>
      <x:c r="U57" s="94">
        <x:v>160370</x:v>
      </x:c>
      <x:c r="V57" s="96">
        <x:v>215938</x:v>
      </x:c>
      <x:c r="W57" s="95">
        <x:v>5252401</x:v>
      </x:c>
      <x:c r="X57" s="94">
        <x:v>0</x:v>
      </x:c>
      <x:c r="Y57" s="94">
        <x:v>0</x:v>
      </x:c>
      <x:c r="Z57" s="95">
        <x:v>0</x:v>
      </x:c>
      <x:c r="AA57" s="97">
        <x:v>7104307</x:v>
      </x:c>
      <x:c r="AB57" s="95">
        <x:v>5601200</x:v>
      </x:c>
      <x:c r="AC57" s="95">
        <x:v>1503107</x:v>
      </x:c>
      <x:c r="AD57" s="98">
        <x:v>0.268354459758623</x:v>
      </x:c>
      <x:c r="AE57" s="18"/>
      <x:c r="AG57" s="23">
        <x:v>52</x:v>
      </x:c>
    </x:row>
    <x:row r="58" spans="1:33" ht="13.5" x14ac:dyDescent="0.35">
      <x:c r="A58" s="90">
        <x:v>10001000</x:v>
      </x:c>
      <x:c r="B58" s="90" t="s">
        <x:v>206</x:v>
      </x:c>
      <x:c r="C58" s="91"/>
      <x:c r="D58" s="92" t="s">
        <x:v>133</x:v>
      </x:c>
      <x:c r="E58" s="93">
        <x:v>144335</x:v>
      </x:c>
      <x:c r="F58" s="94">
        <x:v>0</x:v>
      </x:c>
      <x:c r="G58" s="94">
        <x:v>0</x:v>
      </x:c>
      <x:c r="H58" s="94">
        <x:v>0</x:v>
      </x:c>
      <x:c r="I58" s="94">
        <x:v>0</x:v>
      </x:c>
      <x:c r="J58" s="94">
        <x:v>0</x:v>
      </x:c>
      <x:c r="K58" s="94">
        <x:v>0</x:v>
      </x:c>
      <x:c r="L58" s="94">
        <x:v>0</x:v>
      </x:c>
      <x:c r="M58" s="94">
        <x:v>0</x:v>
      </x:c>
      <x:c r="N58" s="94">
        <x:v>0</x:v>
      </x:c>
      <x:c r="O58" s="94">
        <x:v>17716</x:v>
      </x:c>
      <x:c r="P58" s="94">
        <x:v>20265</x:v>
      </x:c>
      <x:c r="Q58" s="95">
        <x:v>182316</x:v>
      </x:c>
      <x:c r="R58" s="94">
        <x:v>120152</x:v>
      </x:c>
      <x:c r="S58" s="94">
        <x:v>36720</x:v>
      </x:c>
      <x:c r="T58" s="94">
        <x:v>60740</x:v>
      </x:c>
      <x:c r="U58" s="94">
        <x:v>14883</x:v>
      </x:c>
      <x:c r="V58" s="96">
        <x:v>10089</x:v>
      </x:c>
      <x:c r="W58" s="95">
        <x:v>242584</x:v>
      </x:c>
      <x:c r="X58" s="94">
        <x:v>0</x:v>
      </x:c>
      <x:c r="Y58" s="94">
        <x:v>0</x:v>
      </x:c>
      <x:c r="Z58" s="95">
        <x:v>0</x:v>
      </x:c>
      <x:c r="AA58" s="97">
        <x:v>424900</x:v>
      </x:c>
      <x:c r="AB58" s="95">
        <x:v>291836</x:v>
      </x:c>
      <x:c r="AC58" s="95">
        <x:v>133064</x:v>
      </x:c>
      <x:c r="AD58" s="98">
        <x:v>0.455954714291588</x:v>
      </x:c>
      <x:c r="AE58" s="18"/>
      <x:c r="AG58" s="23">
        <x:v>53</x:v>
      </x:c>
    </x:row>
    <x:row r="59" spans="1:33" ht="13.5" x14ac:dyDescent="0.35">
      <x:c r="A59" s="90">
        <x:v>10001004</x:v>
      </x:c>
      <x:c r="B59" s="90" t="s">
        <x:v>207</x:v>
      </x:c>
      <x:c r="C59" s="91"/>
      <x:c r="D59" s="92" t="s">
        <x:v>147</x:v>
      </x:c>
      <x:c r="E59" s="93">
        <x:v>12744</x:v>
      </x:c>
      <x:c r="F59" s="94">
        <x:v>0</x:v>
      </x:c>
      <x:c r="G59" s="94">
        <x:v>0</x:v>
      </x:c>
      <x:c r="H59" s="94">
        <x:v>0</x:v>
      </x:c>
      <x:c r="I59" s="94">
        <x:v>0</x:v>
      </x:c>
      <x:c r="J59" s="94">
        <x:v>0</x:v>
      </x:c>
      <x:c r="K59" s="94">
        <x:v>0</x:v>
      </x:c>
      <x:c r="L59" s="94">
        <x:v>0</x:v>
      </x:c>
      <x:c r="M59" s="94">
        <x:v>0</x:v>
      </x:c>
      <x:c r="N59" s="94">
        <x:v>0</x:v>
      </x:c>
      <x:c r="O59" s="94">
        <x:v>0</x:v>
      </x:c>
      <x:c r="P59" s="94">
        <x:v>3449</x:v>
      </x:c>
      <x:c r="Q59" s="95">
        <x:v>16193</x:v>
      </x:c>
      <x:c r="R59" s="94">
        <x:v>4065</x:v>
      </x:c>
      <x:c r="S59" s="94">
        <x:v>963</x:v>
      </x:c>
      <x:c r="T59" s="94">
        <x:v>18382</x:v>
      </x:c>
      <x:c r="U59" s="94">
        <x:v>1013</x:v>
      </x:c>
      <x:c r="V59" s="96">
        <x:v>965</x:v>
      </x:c>
      <x:c r="W59" s="95">
        <x:v>25388</x:v>
      </x:c>
      <x:c r="X59" s="94">
        <x:v>0</x:v>
      </x:c>
      <x:c r="Y59" s="94">
        <x:v>0</x:v>
      </x:c>
      <x:c r="Z59" s="95">
        <x:v>0</x:v>
      </x:c>
      <x:c r="AA59" s="97">
        <x:v>41581</x:v>
      </x:c>
      <x:c r="AB59" s="95">
        <x:v>36218</x:v>
      </x:c>
      <x:c r="AC59" s="95">
        <x:v>5363</x:v>
      </x:c>
      <x:c r="AD59" s="98">
        <x:v>0.148075542547904</x:v>
      </x:c>
      <x:c r="AE59" s="18"/>
      <x:c r="AG59" s="23">
        <x:v>54</x:v>
      </x:c>
    </x:row>
    <x:row r="60" spans="1:33" ht="13.5" x14ac:dyDescent="0.35">
      <x:c r="A60" s="90">
        <x:v>10001005</x:v>
      </x:c>
      <x:c r="B60" s="90" t="s">
        <x:v>208</x:v>
      </x:c>
      <x:c r="C60" s="91"/>
      <x:c r="D60" s="92" t="s">
        <x:v>133</x:v>
      </x:c>
      <x:c r="E60" s="93">
        <x:v>20176</x:v>
      </x:c>
      <x:c r="F60" s="94">
        <x:v>0</x:v>
      </x:c>
      <x:c r="G60" s="94">
        <x:v>0</x:v>
      </x:c>
      <x:c r="H60" s="94">
        <x:v>0</x:v>
      </x:c>
      <x:c r="I60" s="94">
        <x:v>0</x:v>
      </x:c>
      <x:c r="J60" s="94">
        <x:v>0</x:v>
      </x:c>
      <x:c r="K60" s="94">
        <x:v>0</x:v>
      </x:c>
      <x:c r="L60" s="94">
        <x:v>0</x:v>
      </x:c>
      <x:c r="M60" s="94">
        <x:v>0</x:v>
      </x:c>
      <x:c r="N60" s="94">
        <x:v>0</x:v>
      </x:c>
      <x:c r="O60" s="94">
        <x:v>0</x:v>
      </x:c>
      <x:c r="P60" s="94">
        <x:v>14752</x:v>
      </x:c>
      <x:c r="Q60" s="95">
        <x:v>34928</x:v>
      </x:c>
      <x:c r="R60" s="94">
        <x:v>54190</x:v>
      </x:c>
      <x:c r="S60" s="94">
        <x:v>13514</x:v>
      </x:c>
      <x:c r="T60" s="94">
        <x:v>15744</x:v>
      </x:c>
      <x:c r="U60" s="94">
        <x:v>5930</x:v>
      </x:c>
      <x:c r="V60" s="96">
        <x:v>3656</x:v>
      </x:c>
      <x:c r="W60" s="95">
        <x:v>93034</x:v>
      </x:c>
      <x:c r="X60" s="94">
        <x:v>0</x:v>
      </x:c>
      <x:c r="Y60" s="94">
        <x:v>0</x:v>
      </x:c>
      <x:c r="Z60" s="95">
        <x:v>0</x:v>
      </x:c>
      <x:c r="AA60" s="97">
        <x:v>127962</x:v>
      </x:c>
      <x:c r="AB60" s="95">
        <x:v>104258</x:v>
      </x:c>
      <x:c r="AC60" s="95">
        <x:v>23704</x:v>
      </x:c>
      <x:c r="AD60" s="98">
        <x:v>0.227359051583572</x:v>
      </x:c>
      <x:c r="AE60" s="18"/>
      <x:c r="AG60" s="23">
        <x:v>55</x:v>
      </x:c>
    </x:row>
    <x:row r="61" spans="1:33" ht="13.5" x14ac:dyDescent="0.35">
      <x:c r="A61" s="90">
        <x:v>10001093</x:v>
      </x:c>
      <x:c r="B61" s="90" t="s">
        <x:v>209</x:v>
      </x:c>
      <x:c r="C61" s="91" t="s">
        <x:v>210</x:v>
      </x:c>
      <x:c r="D61" s="92" t="s">
        <x:v>153</x:v>
      </x:c>
      <x:c r="E61" s="93">
        <x:v>22944</x:v>
      </x:c>
      <x:c r="F61" s="94">
        <x:v>0</x:v>
      </x:c>
      <x:c r="G61" s="94">
        <x:v>0</x:v>
      </x:c>
      <x:c r="H61" s="94">
        <x:v>0</x:v>
      </x:c>
      <x:c r="I61" s="94">
        <x:v>0</x:v>
      </x:c>
      <x:c r="J61" s="94">
        <x:v>0</x:v>
      </x:c>
      <x:c r="K61" s="94">
        <x:v>0</x:v>
      </x:c>
      <x:c r="L61" s="94">
        <x:v>0</x:v>
      </x:c>
      <x:c r="M61" s="94">
        <x:v>0</x:v>
      </x:c>
      <x:c r="N61" s="94">
        <x:v>0</x:v>
      </x:c>
      <x:c r="O61" s="94">
        <x:v>0</x:v>
      </x:c>
      <x:c r="P61" s="94">
        <x:v>12030</x:v>
      </x:c>
      <x:c r="Q61" s="95">
        <x:v>34974</x:v>
      </x:c>
      <x:c r="R61" s="94">
        <x:v>29692</x:v>
      </x:c>
      <x:c r="S61" s="94">
        <x:v>3690</x:v>
      </x:c>
      <x:c r="T61" s="94">
        <x:v>9646</x:v>
      </x:c>
      <x:c r="U61" s="94">
        <x:v>5923</x:v>
      </x:c>
      <x:c r="V61" s="96">
        <x:v>2281</x:v>
      </x:c>
      <x:c r="W61" s="95">
        <x:v>51232</x:v>
      </x:c>
      <x:c r="X61" s="94">
        <x:v>0</x:v>
      </x:c>
      <x:c r="Y61" s="94">
        <x:v>0</x:v>
      </x:c>
      <x:c r="Z61" s="95">
        <x:v>0</x:v>
      </x:c>
      <x:c r="AA61" s="97">
        <x:v>86206</x:v>
      </x:c>
      <x:c r="AB61" s="95">
        <x:v>77318</x:v>
      </x:c>
      <x:c r="AC61" s="95">
        <x:v>8888</x:v>
      </x:c>
      <x:c r="AD61" s="98">
        <x:v>0.114953827051915</x:v>
      </x:c>
      <x:c r="AE61" s="18"/>
      <x:c r="AG61" s="23">
        <x:v>56</x:v>
      </x:c>
    </x:row>
    <x:row r="62" spans="1:33" ht="13.5" x14ac:dyDescent="0.35">
      <x:c r="A62" s="90">
        <x:v>10007788</x:v>
      </x:c>
      <x:c r="B62" s="90" t="s">
        <x:v>211</x:v>
      </x:c>
      <x:c r="C62" s="91" t="s">
        <x:v>212</x:v>
      </x:c>
      <x:c r="D62" s="92" t="s">
        <x:v>144</x:v>
      </x:c>
      <x:c r="E62" s="93">
        <x:v>17480504</x:v>
      </x:c>
      <x:c r="F62" s="94">
        <x:v>0</x:v>
      </x:c>
      <x:c r="G62" s="94">
        <x:v>762731</x:v>
      </x:c>
      <x:c r="H62" s="94">
        <x:v>340305</x:v>
      </x:c>
      <x:c r="I62" s="94">
        <x:v>32247</x:v>
      </x:c>
      <x:c r="J62" s="94">
        <x:v>52619</x:v>
      </x:c>
      <x:c r="K62" s="94">
        <x:v>43691</x:v>
      </x:c>
      <x:c r="L62" s="94">
        <x:v>490174</x:v>
      </x:c>
      <x:c r="M62" s="94">
        <x:v>13324</x:v>
      </x:c>
      <x:c r="N62" s="94">
        <x:v>66001</x:v>
      </x:c>
      <x:c r="O62" s="94">
        <x:v>0</x:v>
      </x:c>
      <x:c r="P62" s="94">
        <x:v>15059</x:v>
      </x:c>
      <x:c r="Q62" s="95">
        <x:v>19296655</x:v>
      </x:c>
      <x:c r="R62" s="94">
        <x:v>21742</x:v>
      </x:c>
      <x:c r="S62" s="94">
        <x:v>24</x:v>
      </x:c>
      <x:c r="T62" s="94">
        <x:v>52116</x:v>
      </x:c>
      <x:c r="U62" s="94">
        <x:v>296945</x:v>
      </x:c>
      <x:c r="V62" s="96">
        <x:v>88960</x:v>
      </x:c>
      <x:c r="W62" s="95">
        <x:v>459787</x:v>
      </x:c>
      <x:c r="X62" s="94">
        <x:v>0</x:v>
      </x:c>
      <x:c r="Y62" s="94">
        <x:v>0</x:v>
      </x:c>
      <x:c r="Z62" s="95">
        <x:v>0</x:v>
      </x:c>
      <x:c r="AA62" s="97">
        <x:v>19756442</x:v>
      </x:c>
      <x:c r="AB62" s="95">
        <x:v>18820727</x:v>
      </x:c>
      <x:c r="AC62" s="95">
        <x:v>935715</x:v>
      </x:c>
      <x:c r="AD62" s="98">
        <x:v>0.0497172611876257</x:v>
      </x:c>
      <x:c r="AE62" s="18"/>
      <x:c r="AG62" s="23">
        <x:v>57</x:v>
      </x:c>
    </x:row>
    <x:row r="63" spans="1:33" ht="13.5" x14ac:dyDescent="0.35">
      <x:c r="A63" s="90">
        <x:v>10001116</x:v>
      </x:c>
      <x:c r="B63" s="90" t="s">
        <x:v>213</x:v>
      </x:c>
      <x:c r="C63" s="91"/>
      <x:c r="D63" s="92" t="s">
        <x:v>144</x:v>
      </x:c>
      <x:c r="E63" s="93">
        <x:v>26210</x:v>
      </x:c>
      <x:c r="F63" s="94">
        <x:v>0</x:v>
      </x:c>
      <x:c r="G63" s="94">
        <x:v>0</x:v>
      </x:c>
      <x:c r="H63" s="94">
        <x:v>0</x:v>
      </x:c>
      <x:c r="I63" s="94">
        <x:v>0</x:v>
      </x:c>
      <x:c r="J63" s="94">
        <x:v>0</x:v>
      </x:c>
      <x:c r="K63" s="94">
        <x:v>0</x:v>
      </x:c>
      <x:c r="L63" s="94">
        <x:v>0</x:v>
      </x:c>
      <x:c r="M63" s="94">
        <x:v>0</x:v>
      </x:c>
      <x:c r="N63" s="94">
        <x:v>0</x:v>
      </x:c>
      <x:c r="O63" s="94">
        <x:v>0</x:v>
      </x:c>
      <x:c r="P63" s="94">
        <x:v>15809</x:v>
      </x:c>
      <x:c r="Q63" s="95">
        <x:v>42019</x:v>
      </x:c>
      <x:c r="R63" s="94">
        <x:v>27600</x:v>
      </x:c>
      <x:c r="S63" s="94">
        <x:v>1200</x:v>
      </x:c>
      <x:c r="T63" s="94">
        <x:v>17982</x:v>
      </x:c>
      <x:c r="U63" s="94">
        <x:v>2040</x:v>
      </x:c>
      <x:c r="V63" s="96">
        <x:v>2573</x:v>
      </x:c>
      <x:c r="W63" s="95">
        <x:v>51395</x:v>
      </x:c>
      <x:c r="X63" s="94">
        <x:v>0</x:v>
      </x:c>
      <x:c r="Y63" s="94">
        <x:v>0</x:v>
      </x:c>
      <x:c r="Z63" s="95">
        <x:v>0</x:v>
      </x:c>
      <x:c r="AA63" s="97">
        <x:v>93414</x:v>
      </x:c>
      <x:c r="AB63" s="95">
        <x:v>95274</x:v>
      </x:c>
      <x:c r="AC63" s="95">
        <x:v>-1860</x:v>
      </x:c>
      <x:c r="AD63" s="98">
        <x:v>-0.0195226399647333</x:v>
      </x:c>
      <x:c r="AE63" s="18"/>
      <x:c r="AG63" s="23">
        <x:v>58</x:v>
      </x:c>
    </x:row>
    <x:row r="64" spans="1:33" ht="13.5" x14ac:dyDescent="0.35">
      <x:c r="A64" s="90">
        <x:v>10001143</x:v>
      </x:c>
      <x:c r="B64" s="90" t="s">
        <x:v>214</x:v>
      </x:c>
      <x:c r="C64" s="91"/>
      <x:c r="D64" s="92" t="s">
        <x:v>130</x:v>
      </x:c>
      <x:c r="E64" s="93">
        <x:v>3165144</x:v>
      </x:c>
      <x:c r="F64" s="94">
        <x:v>466611</x:v>
      </x:c>
      <x:c r="G64" s="94">
        <x:v>0</x:v>
      </x:c>
      <x:c r="H64" s="94">
        <x:v>0</x:v>
      </x:c>
      <x:c r="I64" s="94">
        <x:v>200237</x:v>
      </x:c>
      <x:c r="J64" s="94">
        <x:v>32694</x:v>
      </x:c>
      <x:c r="K64" s="94">
        <x:v>0</x:v>
      </x:c>
      <x:c r="L64" s="94">
        <x:v>0</x:v>
      </x:c>
      <x:c r="M64" s="94">
        <x:v>0</x:v>
      </x:c>
      <x:c r="N64" s="94">
        <x:v>0</x:v>
      </x:c>
      <x:c r="O64" s="94">
        <x:v>40559</x:v>
      </x:c>
      <x:c r="P64" s="94">
        <x:v>61822</x:v>
      </x:c>
      <x:c r="Q64" s="95">
        <x:v>3967067</x:v>
      </x:c>
      <x:c r="R64" s="94">
        <x:v>2921112</x:v>
      </x:c>
      <x:c r="S64" s="94">
        <x:v>592065</x:v>
      </x:c>
      <x:c r="T64" s="94">
        <x:v>382749</x:v>
      </x:c>
      <x:c r="U64" s="94">
        <x:v>427046</x:v>
      </x:c>
      <x:c r="V64" s="96">
        <x:v>283141</x:v>
      </x:c>
      <x:c r="W64" s="95">
        <x:v>4606113</x:v>
      </x:c>
      <x:c r="X64" s="94">
        <x:v>0</x:v>
      </x:c>
      <x:c r="Y64" s="94">
        <x:v>0</x:v>
      </x:c>
      <x:c r="Z64" s="95">
        <x:v>0</x:v>
      </x:c>
      <x:c r="AA64" s="97">
        <x:v>8573180</x:v>
      </x:c>
      <x:c r="AB64" s="95">
        <x:v>5361668</x:v>
      </x:c>
      <x:c r="AC64" s="95">
        <x:v>3211512</x:v>
      </x:c>
      <x:c r="AD64" s="98">
        <x:v>0.598976288722092</x:v>
      </x:c>
      <x:c r="AE64" s="18"/>
      <x:c r="AG64" s="23">
        <x:v>59</x:v>
      </x:c>
    </x:row>
    <x:row r="65" spans="1:33" ht="13.5" x14ac:dyDescent="0.35">
      <x:c r="A65" s="90">
        <x:v>10002061</x:v>
      </x:c>
      <x:c r="B65" s="90" t="s">
        <x:v>215</x:v>
      </x:c>
      <x:c r="C65" s="91"/>
      <x:c r="D65" s="92" t="s">
        <x:v>144</x:v>
      </x:c>
      <x:c r="E65" s="93">
        <x:v>3439</x:v>
      </x:c>
      <x:c r="F65" s="94">
        <x:v>0</x:v>
      </x:c>
      <x:c r="G65" s="94">
        <x:v>0</x:v>
      </x:c>
      <x:c r="H65" s="94">
        <x:v>0</x:v>
      </x:c>
      <x:c r="I65" s="94">
        <x:v>0</x:v>
      </x:c>
      <x:c r="J65" s="94">
        <x:v>0</x:v>
      </x:c>
      <x:c r="K65" s="94">
        <x:v>0</x:v>
      </x:c>
      <x:c r="L65" s="94">
        <x:v>0</x:v>
      </x:c>
      <x:c r="M65" s="94">
        <x:v>0</x:v>
      </x:c>
      <x:c r="N65" s="94">
        <x:v>0</x:v>
      </x:c>
      <x:c r="O65" s="94">
        <x:v>0</x:v>
      </x:c>
      <x:c r="P65" s="94">
        <x:v>862</x:v>
      </x:c>
      <x:c r="Q65" s="95">
        <x:v>4301</x:v>
      </x:c>
      <x:c r="R65" s="94">
        <x:v>188295</x:v>
      </x:c>
      <x:c r="S65" s="94">
        <x:v>46116</x:v>
      </x:c>
      <x:c r="T65" s="94">
        <x:v>0</x:v>
      </x:c>
      <x:c r="U65" s="94">
        <x:v>2587</x:v>
      </x:c>
      <x:c r="V65" s="96">
        <x:v>14417</x:v>
      </x:c>
      <x:c r="W65" s="95">
        <x:v>251415</x:v>
      </x:c>
      <x:c r="X65" s="94">
        <x:v>0</x:v>
      </x:c>
      <x:c r="Y65" s="94">
        <x:v>0</x:v>
      </x:c>
      <x:c r="Z65" s="95">
        <x:v>0</x:v>
      </x:c>
      <x:c r="AA65" s="97">
        <x:v>255716</x:v>
      </x:c>
      <x:c r="AB65" s="95">
        <x:v>198144</x:v>
      </x:c>
      <x:c r="AC65" s="95">
        <x:v>57572</x:v>
      </x:c>
      <x:c r="AD65" s="98">
        <x:v>0.290556363049096</x:v>
      </x:c>
      <x:c r="AE65" s="18"/>
      <x:c r="AG65" s="23">
        <x:v>60</x:v>
      </x:c>
    </x:row>
    <x:row r="66" spans="1:33" ht="13.5" x14ac:dyDescent="0.35">
      <x:c r="A66" s="90">
        <x:v>10024024</x:v>
      </x:c>
      <x:c r="B66" s="90" t="s">
        <x:v>216</x:v>
      </x:c>
      <x:c r="C66" s="91" t="s">
        <x:v>217</x:v>
      </x:c>
      <x:c r="D66" s="92" t="s">
        <x:v>142</x:v>
      </x:c>
      <x:c r="E66" s="93">
        <x:v>11256</x:v>
      </x:c>
      <x:c r="F66" s="94">
        <x:v>0</x:v>
      </x:c>
      <x:c r="G66" s="94">
        <x:v>0</x:v>
      </x:c>
      <x:c r="H66" s="94">
        <x:v>0</x:v>
      </x:c>
      <x:c r="I66" s="94">
        <x:v>0</x:v>
      </x:c>
      <x:c r="J66" s="94">
        <x:v>7192</x:v>
      </x:c>
      <x:c r="K66" s="94">
        <x:v>69460</x:v>
      </x:c>
      <x:c r="L66" s="94">
        <x:v>0</x:v>
      </x:c>
      <x:c r="M66" s="94">
        <x:v>0</x:v>
      </x:c>
      <x:c r="N66" s="94">
        <x:v>0</x:v>
      </x:c>
      <x:c r="O66" s="94">
        <x:v>0</x:v>
      </x:c>
      <x:c r="P66" s="94">
        <x:v>0</x:v>
      </x:c>
      <x:c r="Q66" s="95">
        <x:v>87908</x:v>
      </x:c>
      <x:c r="R66" s="94">
        <x:v>15170</x:v>
      </x:c>
      <x:c r="S66" s="94">
        <x:v>761</x:v>
      </x:c>
      <x:c r="T66" s="94">
        <x:v>0</x:v>
      </x:c>
      <x:c r="U66" s="94">
        <x:v>3732</x:v>
      </x:c>
      <x:c r="V66" s="96">
        <x:v>1287</x:v>
      </x:c>
      <x:c r="W66" s="95">
        <x:v>20950</x:v>
      </x:c>
      <x:c r="X66" s="94">
        <x:v>0</x:v>
      </x:c>
      <x:c r="Y66" s="94">
        <x:v>0</x:v>
      </x:c>
      <x:c r="Z66" s="95">
        <x:v>0</x:v>
      </x:c>
      <x:c r="AA66" s="97">
        <x:v>108858</x:v>
      </x:c>
      <x:c r="AB66" s="95">
        <x:v>63349</x:v>
      </x:c>
      <x:c r="AC66" s="95">
        <x:v>45509</x:v>
      </x:c>
      <x:c r="AD66" s="98">
        <x:v>0.718385452019764</x:v>
      </x:c>
      <x:c r="AE66" s="18"/>
      <x:c r="AG66" s="23">
        <x:v>61</x:v>
      </x:c>
    </x:row>
    <x:row r="67" spans="1:33" ht="13.5" x14ac:dyDescent="0.35">
      <x:c r="A67" s="90">
        <x:v>10007141</x:v>
      </x:c>
      <x:c r="B67" s="90" t="s">
        <x:v>218</x:v>
      </x:c>
      <x:c r="C67" s="91" t="s">
        <x:v>219</x:v>
      </x:c>
      <x:c r="D67" s="92" t="s">
        <x:v>133</x:v>
      </x:c>
      <x:c r="E67" s="93">
        <x:v>9434974</x:v>
      </x:c>
      <x:c r="F67" s="94">
        <x:v>582303</x:v>
      </x:c>
      <x:c r="G67" s="94">
        <x:v>205229</x:v>
      </x:c>
      <x:c r="H67" s="94">
        <x:v>178255</x:v>
      </x:c>
      <x:c r="I67" s="94">
        <x:v>230336</x:v>
      </x:c>
      <x:c r="J67" s="94">
        <x:v>376526</x:v>
      </x:c>
      <x:c r="K67" s="94">
        <x:v>0</x:v>
      </x:c>
      <x:c r="L67" s="94">
        <x:v>23204</x:v>
      </x:c>
      <x:c r="M67" s="94">
        <x:v>19740</x:v>
      </x:c>
      <x:c r="N67" s="94">
        <x:v>0</x:v>
      </x:c>
      <x:c r="O67" s="94">
        <x:v>148252</x:v>
      </x:c>
      <x:c r="P67" s="94">
        <x:v>60425</x:v>
      </x:c>
      <x:c r="Q67" s="95">
        <x:v>11259244</x:v>
      </x:c>
      <x:c r="R67" s="94">
        <x:v>2273178</x:v>
      </x:c>
      <x:c r="S67" s="94">
        <x:v>447352</x:v>
      </x:c>
      <x:c r="T67" s="94">
        <x:v>282137</x:v>
      </x:c>
      <x:c r="U67" s="94">
        <x:v>567221</x:v>
      </x:c>
      <x:c r="V67" s="96">
        <x:v>143325</x:v>
      </x:c>
      <x:c r="W67" s="95">
        <x:v>3713213</x:v>
      </x:c>
      <x:c r="X67" s="94">
        <x:v>0</x:v>
      </x:c>
      <x:c r="Y67" s="94">
        <x:v>0</x:v>
      </x:c>
      <x:c r="Z67" s="95">
        <x:v>0</x:v>
      </x:c>
      <x:c r="AA67" s="97">
        <x:v>14972457</x:v>
      </x:c>
      <x:c r="AB67" s="95">
        <x:v>14200214</x:v>
      </x:c>
      <x:c r="AC67" s="95">
        <x:v>772243</x:v>
      </x:c>
      <x:c r="AD67" s="98">
        <x:v>0.0543824902920477</x:v>
      </x:c>
      <x:c r="AE67" s="18"/>
      <x:c r="AG67" s="23">
        <x:v>62</x:v>
      </x:c>
    </x:row>
    <x:row r="68" spans="1:33" ht="13.5" x14ac:dyDescent="0.35">
      <x:c r="A68" s="90">
        <x:v>10001264</x:v>
      </x:c>
      <x:c r="B68" s="90" t="s">
        <x:v>220</x:v>
      </x:c>
      <x:c r="C68" s="91" t="s">
        <x:v>221</x:v>
      </x:c>
      <x:c r="D68" s="92" t="s">
        <x:v>142</x:v>
      </x:c>
      <x:c r="E68" s="93">
        <x:v>9890</x:v>
      </x:c>
      <x:c r="F68" s="94">
        <x:v>0</x:v>
      </x:c>
      <x:c r="G68" s="94">
        <x:v>0</x:v>
      </x:c>
      <x:c r="H68" s="94">
        <x:v>0</x:v>
      </x:c>
      <x:c r="I68" s="94">
        <x:v>0</x:v>
      </x:c>
      <x:c r="J68" s="94">
        <x:v>0</x:v>
      </x:c>
      <x:c r="K68" s="94">
        <x:v>0</x:v>
      </x:c>
      <x:c r="L68" s="94">
        <x:v>0</x:v>
      </x:c>
      <x:c r="M68" s="94">
        <x:v>0</x:v>
      </x:c>
      <x:c r="N68" s="94">
        <x:v>0</x:v>
      </x:c>
      <x:c r="O68" s="94">
        <x:v>0</x:v>
      </x:c>
      <x:c r="P68" s="94">
        <x:v>8048</x:v>
      </x:c>
      <x:c r="Q68" s="95">
        <x:v>17938</x:v>
      </x:c>
      <x:c r="R68" s="94">
        <x:v>21908</x:v>
      </x:c>
      <x:c r="S68" s="94">
        <x:v>946</x:v>
      </x:c>
      <x:c r="T68" s="94">
        <x:v>0</x:v>
      </x:c>
      <x:c r="U68" s="94">
        <x:v>3993</x:v>
      </x:c>
      <x:c r="V68" s="96">
        <x:v>731</x:v>
      </x:c>
      <x:c r="W68" s="95">
        <x:v>27578</x:v>
      </x:c>
      <x:c r="X68" s="94">
        <x:v>0</x:v>
      </x:c>
      <x:c r="Y68" s="94">
        <x:v>213029</x:v>
      </x:c>
      <x:c r="Z68" s="95">
        <x:v>213029</x:v>
      </x:c>
      <x:c r="AA68" s="97">
        <x:v>258545</x:v>
      </x:c>
      <x:c r="AB68" s="95">
        <x:v>0</x:v>
      </x:c>
      <x:c r="AC68" s="95">
        <x:v>258545</x:v>
      </x:c>
      <x:c r="AD68" s="98"/>
      <x:c r="AE68" s="18"/>
      <x:c r="AG68" s="23">
        <x:v>63</x:v>
      </x:c>
    </x:row>
    <x:row r="69" spans="1:33" ht="13.5" x14ac:dyDescent="0.35">
      <x:c r="A69" s="90">
        <x:v>10068157</x:v>
      </x:c>
      <x:c r="B69" s="90" t="s">
        <x:v>222</x:v>
      </x:c>
      <x:c r="C69" s="91"/>
      <x:c r="D69" s="92" t="s">
        <x:v>144</x:v>
      </x:c>
      <x:c r="E69" s="93">
        <x:v>75758</x:v>
      </x:c>
      <x:c r="F69" s="94">
        <x:v>0</x:v>
      </x:c>
      <x:c r="G69" s="94">
        <x:v>0</x:v>
      </x:c>
      <x:c r="H69" s="94">
        <x:v>0</x:v>
      </x:c>
      <x:c r="I69" s="94">
        <x:v>0</x:v>
      </x:c>
      <x:c r="J69" s="94">
        <x:v>0</x:v>
      </x:c>
      <x:c r="K69" s="94">
        <x:v>0</x:v>
      </x:c>
      <x:c r="L69" s="94">
        <x:v>0</x:v>
      </x:c>
      <x:c r="M69" s="94">
        <x:v>0</x:v>
      </x:c>
      <x:c r="N69" s="94">
        <x:v>0</x:v>
      </x:c>
      <x:c r="O69" s="94">
        <x:v>0</x:v>
      </x:c>
      <x:c r="P69" s="94">
        <x:v>51812</x:v>
      </x:c>
      <x:c r="Q69" s="95">
        <x:v>127570</x:v>
      </x:c>
      <x:c r="R69" s="94">
        <x:v>177226</x:v>
      </x:c>
      <x:c r="S69" s="94">
        <x:v>34411</x:v>
      </x:c>
      <x:c r="T69" s="94">
        <x:v>17199</x:v>
      </x:c>
      <x:c r="U69" s="94">
        <x:v>16969</x:v>
      </x:c>
      <x:c r="V69" s="96">
        <x:v>10001</x:v>
      </x:c>
      <x:c r="W69" s="95">
        <x:v>255806</x:v>
      </x:c>
      <x:c r="X69" s="94">
        <x:v>0</x:v>
      </x:c>
      <x:c r="Y69" s="94">
        <x:v>0</x:v>
      </x:c>
      <x:c r="Z69" s="95">
        <x:v>0</x:v>
      </x:c>
      <x:c r="AA69" s="97">
        <x:v>383376</x:v>
      </x:c>
      <x:c r="AB69" s="95">
        <x:v>382378</x:v>
      </x:c>
      <x:c r="AC69" s="95">
        <x:v>998</x:v>
      </x:c>
      <x:c r="AD69" s="98">
        <x:v>0.00260998279189702</x:v>
      </x:c>
      <x:c r="AE69" s="18"/>
      <x:c r="AG69" s="23">
        <x:v>64</x:v>
      </x:c>
    </x:row>
    <x:row r="70" spans="1:33" ht="13.5" x14ac:dyDescent="0.35">
      <x:c r="A70" s="90">
        <x:v>10005972</x:v>
      </x:c>
      <x:c r="B70" s="90" t="s">
        <x:v>223</x:v>
      </x:c>
      <x:c r="C70" s="91"/>
      <x:c r="D70" s="92" t="s">
        <x:v>133</x:v>
      </x:c>
      <x:c r="E70" s="93">
        <x:v>89036</x:v>
      </x:c>
      <x:c r="F70" s="94">
        <x:v>0</x:v>
      </x:c>
      <x:c r="G70" s="94">
        <x:v>0</x:v>
      </x:c>
      <x:c r="H70" s="94">
        <x:v>0</x:v>
      </x:c>
      <x:c r="I70" s="94">
        <x:v>0</x:v>
      </x:c>
      <x:c r="J70" s="94">
        <x:v>0</x:v>
      </x:c>
      <x:c r="K70" s="94">
        <x:v>0</x:v>
      </x:c>
      <x:c r="L70" s="94">
        <x:v>0</x:v>
      </x:c>
      <x:c r="M70" s="94">
        <x:v>0</x:v>
      </x:c>
      <x:c r="N70" s="94">
        <x:v>0</x:v>
      </x:c>
      <x:c r="O70" s="94">
        <x:v>0</x:v>
      </x:c>
      <x:c r="P70" s="94">
        <x:v>15235</x:v>
      </x:c>
      <x:c r="Q70" s="95">
        <x:v>104271</x:v>
      </x:c>
      <x:c r="R70" s="94">
        <x:v>29517</x:v>
      </x:c>
      <x:c r="S70" s="94">
        <x:v>2824</x:v>
      </x:c>
      <x:c r="T70" s="94">
        <x:v>8791</x:v>
      </x:c>
      <x:c r="U70" s="94">
        <x:v>6609</x:v>
      </x:c>
      <x:c r="V70" s="96">
        <x:v>3158</x:v>
      </x:c>
      <x:c r="W70" s="95">
        <x:v>50899</x:v>
      </x:c>
      <x:c r="X70" s="94">
        <x:v>0</x:v>
      </x:c>
      <x:c r="Y70" s="94">
        <x:v>0</x:v>
      </x:c>
      <x:c r="Z70" s="95">
        <x:v>0</x:v>
      </x:c>
      <x:c r="AA70" s="97">
        <x:v>155170</x:v>
      </x:c>
      <x:c r="AB70" s="95">
        <x:v>131969</x:v>
      </x:c>
      <x:c r="AC70" s="95">
        <x:v>23201</x:v>
      </x:c>
      <x:c r="AD70" s="98">
        <x:v>0.175806439391069</x:v>
      </x:c>
      <x:c r="AE70" s="18"/>
      <x:c r="AG70" s="23">
        <x:v>65</x:v>
      </x:c>
    </x:row>
    <x:row r="71" spans="1:33" ht="13.5" x14ac:dyDescent="0.35">
      <x:c r="A71" s="90">
        <x:v>10007848</x:v>
      </x:c>
      <x:c r="B71" s="90" t="s">
        <x:v>224</x:v>
      </x:c>
      <x:c r="C71" s="91"/>
      <x:c r="D71" s="92" t="s">
        <x:v>133</x:v>
      </x:c>
      <x:c r="E71" s="93">
        <x:v>2550479</x:v>
      </x:c>
      <x:c r="F71" s="94">
        <x:v>400502</x:v>
      </x:c>
      <x:c r="G71" s="94">
        <x:v>68084</x:v>
      </x:c>
      <x:c r="H71" s="94">
        <x:v>131955</x:v>
      </x:c>
      <x:c r="I71" s="94">
        <x:v>72301</x:v>
      </x:c>
      <x:c r="J71" s="94">
        <x:v>315136</x:v>
      </x:c>
      <x:c r="K71" s="94">
        <x:v>0</x:v>
      </x:c>
      <x:c r="L71" s="94">
        <x:v>0</x:v>
      </x:c>
      <x:c r="M71" s="94">
        <x:v>0</x:v>
      </x:c>
      <x:c r="N71" s="94">
        <x:v>0</x:v>
      </x:c>
      <x:c r="O71" s="94">
        <x:v>34033</x:v>
      </x:c>
      <x:c r="P71" s="94">
        <x:v>21049</x:v>
      </x:c>
      <x:c r="Q71" s="95">
        <x:v>3593539</x:v>
      </x:c>
      <x:c r="R71" s="94">
        <x:v>970706</x:v>
      </x:c>
      <x:c r="S71" s="94">
        <x:v>180845</x:v>
      </x:c>
      <x:c r="T71" s="94">
        <x:v>181061</x:v>
      </x:c>
      <x:c r="U71" s="94">
        <x:v>235140</x:v>
      </x:c>
      <x:c r="V71" s="96">
        <x:v>77526</x:v>
      </x:c>
      <x:c r="W71" s="95">
        <x:v>1645278</x:v>
      </x:c>
      <x:c r="X71" s="94">
        <x:v>0</x:v>
      </x:c>
      <x:c r="Y71" s="94">
        <x:v>0</x:v>
      </x:c>
      <x:c r="Z71" s="95">
        <x:v>0</x:v>
      </x:c>
      <x:c r="AA71" s="97">
        <x:v>5238817</x:v>
      </x:c>
      <x:c r="AB71" s="95">
        <x:v>5195958</x:v>
      </x:c>
      <x:c r="AC71" s="95">
        <x:v>42859</x:v>
      </x:c>
      <x:c r="AD71" s="98">
        <x:v>0.00824852702812455</x:v>
      </x:c>
      <x:c r="AE71" s="18"/>
      <x:c r="AG71" s="23">
        <x:v>66</x:v>
      </x:c>
    </x:row>
    <x:row r="72" spans="1:33" ht="13.5" x14ac:dyDescent="0.35">
      <x:c r="A72" s="90">
        <x:v>10001378</x:v>
      </x:c>
      <x:c r="B72" s="90" t="s">
        <x:v>225</x:v>
      </x:c>
      <x:c r="C72" s="91" t="s">
        <x:v>226</x:v>
      </x:c>
      <x:c r="D72" s="92" t="s">
        <x:v>156</x:v>
      </x:c>
      <x:c r="E72" s="93">
        <x:v>67772</x:v>
      </x:c>
      <x:c r="F72" s="94">
        <x:v>0</x:v>
      </x:c>
      <x:c r="G72" s="94">
        <x:v>0</x:v>
      </x:c>
      <x:c r="H72" s="94">
        <x:v>0</x:v>
      </x:c>
      <x:c r="I72" s="94">
        <x:v>0</x:v>
      </x:c>
      <x:c r="J72" s="94">
        <x:v>0</x:v>
      </x:c>
      <x:c r="K72" s="94">
        <x:v>0</x:v>
      </x:c>
      <x:c r="L72" s="94">
        <x:v>0</x:v>
      </x:c>
      <x:c r="M72" s="94">
        <x:v>0</x:v>
      </x:c>
      <x:c r="N72" s="94">
        <x:v>0</x:v>
      </x:c>
      <x:c r="O72" s="94">
        <x:v>0</x:v>
      </x:c>
      <x:c r="P72" s="94">
        <x:v>21468</x:v>
      </x:c>
      <x:c r="Q72" s="95">
        <x:v>89240</x:v>
      </x:c>
      <x:c r="R72" s="94">
        <x:v>32162</x:v>
      </x:c>
      <x:c r="S72" s="94">
        <x:v>4558</x:v>
      </x:c>
      <x:c r="T72" s="94">
        <x:v>37195</x:v>
      </x:c>
      <x:c r="U72" s="94">
        <x:v>4563</x:v>
      </x:c>
      <x:c r="V72" s="96">
        <x:v>3743</x:v>
      </x:c>
      <x:c r="W72" s="95">
        <x:v>82221</x:v>
      </x:c>
      <x:c r="X72" s="94">
        <x:v>0</x:v>
      </x:c>
      <x:c r="Y72" s="94">
        <x:v>0</x:v>
      </x:c>
      <x:c r="Z72" s="95">
        <x:v>0</x:v>
      </x:c>
      <x:c r="AA72" s="97">
        <x:v>171461</x:v>
      </x:c>
      <x:c r="AB72" s="95">
        <x:v>146436</x:v>
      </x:c>
      <x:c r="AC72" s="95">
        <x:v>25025</x:v>
      </x:c>
      <x:c r="AD72" s="98">
        <x:v>0.170893769291704</x:v>
      </x:c>
      <x:c r="AE72" s="18"/>
      <x:c r="AG72" s="23">
        <x:v>67</x:v>
      </x:c>
    </x:row>
    <x:row r="73" spans="1:33" ht="13.5" x14ac:dyDescent="0.35">
      <x:c r="A73" s="90">
        <x:v>10007137</x:v>
      </x:c>
      <x:c r="B73" s="90" t="s">
        <x:v>227</x:v>
      </x:c>
      <x:c r="C73" s="91" t="s">
        <x:v>228</x:v>
      </x:c>
      <x:c r="D73" s="92" t="s">
        <x:v>130</x:v>
      </x:c>
      <x:c r="E73" s="93">
        <x:v>539219</x:v>
      </x:c>
      <x:c r="F73" s="94">
        <x:v>34573</x:v>
      </x:c>
      <x:c r="G73" s="94">
        <x:v>0</x:v>
      </x:c>
      <x:c r="H73" s="94">
        <x:v>0</x:v>
      </x:c>
      <x:c r="I73" s="94">
        <x:v>1811</x:v>
      </x:c>
      <x:c r="J73" s="94">
        <x:v>65478</x:v>
      </x:c>
      <x:c r="K73" s="94">
        <x:v>0</x:v>
      </x:c>
      <x:c r="L73" s="94">
        <x:v>0</x:v>
      </x:c>
      <x:c r="M73" s="94">
        <x:v>0</x:v>
      </x:c>
      <x:c r="N73" s="94">
        <x:v>0</x:v>
      </x:c>
      <x:c r="O73" s="94">
        <x:v>39627</x:v>
      </x:c>
      <x:c r="P73" s="94">
        <x:v>12034</x:v>
      </x:c>
      <x:c r="Q73" s="95">
        <x:v>692742</x:v>
      </x:c>
      <x:c r="R73" s="94">
        <x:v>567637</x:v>
      </x:c>
      <x:c r="S73" s="94">
        <x:v>91051</x:v>
      </x:c>
      <x:c r="T73" s="94">
        <x:v>156757</x:v>
      </x:c>
      <x:c r="U73" s="94">
        <x:v>155668</x:v>
      </x:c>
      <x:c r="V73" s="96">
        <x:v>47200</x:v>
      </x:c>
      <x:c r="W73" s="95">
        <x:v>1018313</x:v>
      </x:c>
      <x:c r="X73" s="94">
        <x:v>0</x:v>
      </x:c>
      <x:c r="Y73" s="94">
        <x:v>0</x:v>
      </x:c>
      <x:c r="Z73" s="95">
        <x:v>0</x:v>
      </x:c>
      <x:c r="AA73" s="97">
        <x:v>1711055</x:v>
      </x:c>
      <x:c r="AB73" s="95">
        <x:v>1609750</x:v>
      </x:c>
      <x:c r="AC73" s="95">
        <x:v>101305</x:v>
      </x:c>
      <x:c r="AD73" s="98">
        <x:v>0.062932132318683</x:v>
      </x:c>
      <x:c r="AE73" s="18"/>
      <x:c r="AG73" s="23">
        <x:v>68</x:v>
      </x:c>
    </x:row>
    <x:row r="74" spans="1:33" ht="13.5" x14ac:dyDescent="0.35">
      <x:c r="A74" s="90">
        <x:v>10007817</x:v>
      </x:c>
      <x:c r="B74" s="90" t="s">
        <x:v>229</x:v>
      </x:c>
      <x:c r="C74" s="91"/>
      <x:c r="D74" s="92" t="s">
        <x:v>130</x:v>
      </x:c>
      <x:c r="E74" s="93">
        <x:v>222544</x:v>
      </x:c>
      <x:c r="F74" s="94">
        <x:v>0</x:v>
      </x:c>
      <x:c r="G74" s="94">
        <x:v>0</x:v>
      </x:c>
      <x:c r="H74" s="94">
        <x:v>0</x:v>
      </x:c>
      <x:c r="I74" s="94">
        <x:v>0</x:v>
      </x:c>
      <x:c r="J74" s="94">
        <x:v>0</x:v>
      </x:c>
      <x:c r="K74" s="94">
        <x:v>0</x:v>
      </x:c>
      <x:c r="L74" s="94">
        <x:v>0</x:v>
      </x:c>
      <x:c r="M74" s="94">
        <x:v>0</x:v>
      </x:c>
      <x:c r="N74" s="94">
        <x:v>0</x:v>
      </x:c>
      <x:c r="O74" s="94">
        <x:v>0</x:v>
      </x:c>
      <x:c r="P74" s="94">
        <x:v>29750</x:v>
      </x:c>
      <x:c r="Q74" s="95">
        <x:v>252294</x:v>
      </x:c>
      <x:c r="R74" s="94">
        <x:v>108393</x:v>
      </x:c>
      <x:c r="S74" s="94">
        <x:v>13782</x:v>
      </x:c>
      <x:c r="T74" s="94">
        <x:v>48048</x:v>
      </x:c>
      <x:c r="U74" s="94">
        <x:v>39752</x:v>
      </x:c>
      <x:c r="V74" s="96">
        <x:v>8188</x:v>
      </x:c>
      <x:c r="W74" s="95">
        <x:v>218163</x:v>
      </x:c>
      <x:c r="X74" s="94">
        <x:v>0</x:v>
      </x:c>
      <x:c r="Y74" s="94">
        <x:v>0</x:v>
      </x:c>
      <x:c r="Z74" s="95">
        <x:v>0</x:v>
      </x:c>
      <x:c r="AA74" s="97">
        <x:v>470457</x:v>
      </x:c>
      <x:c r="AB74" s="95">
        <x:v>214776</x:v>
      </x:c>
      <x:c r="AC74" s="95">
        <x:v>255681</x:v>
      </x:c>
      <x:c r="AD74" s="98">
        <x:v>1.19045424069728</x:v>
      </x:c>
      <x:c r="AE74" s="18"/>
      <x:c r="AG74" s="23">
        <x:v>69</x:v>
      </x:c>
    </x:row>
    <x:row r="75" spans="1:33" ht="13.5" x14ac:dyDescent="0.35">
      <x:c r="A75" s="90">
        <x:v>10001386</x:v>
      </x:c>
      <x:c r="B75" s="90" t="s">
        <x:v>230</x:v>
      </x:c>
      <x:c r="C75" s="91" t="s">
        <x:v>231</x:v>
      </x:c>
      <x:c r="D75" s="92" t="s">
        <x:v>142</x:v>
      </x:c>
      <x:c r="E75" s="93">
        <x:v>10061</x:v>
      </x:c>
      <x:c r="F75" s="94">
        <x:v>0</x:v>
      </x:c>
      <x:c r="G75" s="94">
        <x:v>0</x:v>
      </x:c>
      <x:c r="H75" s="94">
        <x:v>0</x:v>
      </x:c>
      <x:c r="I75" s="94">
        <x:v>0</x:v>
      </x:c>
      <x:c r="J75" s="94">
        <x:v>0</x:v>
      </x:c>
      <x:c r="K75" s="94">
        <x:v>0</x:v>
      </x:c>
      <x:c r="L75" s="94">
        <x:v>0</x:v>
      </x:c>
      <x:c r="M75" s="94">
        <x:v>0</x:v>
      </x:c>
      <x:c r="N75" s="94">
        <x:v>0</x:v>
      </x:c>
      <x:c r="O75" s="94">
        <x:v>0</x:v>
      </x:c>
      <x:c r="P75" s="94">
        <x:v>6324</x:v>
      </x:c>
      <x:c r="Q75" s="95">
        <x:v>16385</x:v>
      </x:c>
      <x:c r="R75" s="94">
        <x:v>29548</x:v>
      </x:c>
      <x:c r="S75" s="94">
        <x:v>398</x:v>
      </x:c>
      <x:c r="T75" s="94">
        <x:v>0</x:v>
      </x:c>
      <x:c r="U75" s="94">
        <x:v>8006</x:v>
      </x:c>
      <x:c r="V75" s="96">
        <x:v>673</x:v>
      </x:c>
      <x:c r="W75" s="95">
        <x:v>38625</x:v>
      </x:c>
      <x:c r="X75" s="94">
        <x:v>0</x:v>
      </x:c>
      <x:c r="Y75" s="94">
        <x:v>0</x:v>
      </x:c>
      <x:c r="Z75" s="95">
        <x:v>0</x:v>
      </x:c>
      <x:c r="AA75" s="97">
        <x:v>55010</x:v>
      </x:c>
      <x:c r="AB75" s="95">
        <x:v>39634</x:v>
      </x:c>
      <x:c r="AC75" s="95">
        <x:v>15376</x:v>
      </x:c>
      <x:c r="AD75" s="98">
        <x:v>0.387949740122117</x:v>
      </x:c>
      <x:c r="AE75" s="18"/>
      <x:c r="AG75" s="23">
        <x:v>70</x:v>
      </x:c>
    </x:row>
    <x:row r="76" spans="1:33" ht="13.5" x14ac:dyDescent="0.35">
      <x:c r="A76" s="90">
        <x:v>10004772</x:v>
      </x:c>
      <x:c r="B76" s="90" t="s">
        <x:v>232</x:v>
      </x:c>
      <x:c r="C76" s="91"/>
      <x:c r="D76" s="92" t="s">
        <x:v>144</x:v>
      </x:c>
      <x:c r="E76" s="93">
        <x:v>171190</x:v>
      </x:c>
      <x:c r="F76" s="94">
        <x:v>0</x:v>
      </x:c>
      <x:c r="G76" s="94">
        <x:v>0</x:v>
      </x:c>
      <x:c r="H76" s="94">
        <x:v>0</x:v>
      </x:c>
      <x:c r="I76" s="94">
        <x:v>0</x:v>
      </x:c>
      <x:c r="J76" s="94">
        <x:v>0</x:v>
      </x:c>
      <x:c r="K76" s="94">
        <x:v>0</x:v>
      </x:c>
      <x:c r="L76" s="94">
        <x:v>0</x:v>
      </x:c>
      <x:c r="M76" s="94">
        <x:v>0</x:v>
      </x:c>
      <x:c r="N76" s="94">
        <x:v>0</x:v>
      </x:c>
      <x:c r="O76" s="94">
        <x:v>5128</x:v>
      </x:c>
      <x:c r="P76" s="94">
        <x:v>18148</x:v>
      </x:c>
      <x:c r="Q76" s="95">
        <x:v>194466</x:v>
      </x:c>
      <x:c r="R76" s="94">
        <x:v>100552</x:v>
      </x:c>
      <x:c r="S76" s="94">
        <x:v>22453</x:v>
      </x:c>
      <x:c r="T76" s="94">
        <x:v>23713</x:v>
      </x:c>
      <x:c r="U76" s="94">
        <x:v>16285</x:v>
      </x:c>
      <x:c r="V76" s="96">
        <x:v>7779</x:v>
      </x:c>
      <x:c r="W76" s="95">
        <x:v>170782</x:v>
      </x:c>
      <x:c r="X76" s="94">
        <x:v>0</x:v>
      </x:c>
      <x:c r="Y76" s="94">
        <x:v>0</x:v>
      </x:c>
      <x:c r="Z76" s="95">
        <x:v>0</x:v>
      </x:c>
      <x:c r="AA76" s="97">
        <x:v>365248</x:v>
      </x:c>
      <x:c r="AB76" s="95">
        <x:v>336990</x:v>
      </x:c>
      <x:c r="AC76" s="95">
        <x:v>28258</x:v>
      </x:c>
      <x:c r="AD76" s="98">
        <x:v>0.0838541203003056</x:v>
      </x:c>
      <x:c r="AE76" s="18"/>
      <x:c r="AG76" s="23">
        <x:v>71</x:v>
      </x:c>
    </x:row>
    <x:row r="77" spans="1:33" ht="13.5" x14ac:dyDescent="0.35">
      <x:c r="A77" s="90">
        <x:v>10005128</x:v>
      </x:c>
      <x:c r="B77" s="90" t="s">
        <x:v>233</x:v>
      </x:c>
      <x:c r="C77" s="91"/>
      <x:c r="D77" s="92" t="s">
        <x:v>139</x:v>
      </x:c>
      <x:c r="E77" s="93">
        <x:v>241654</x:v>
      </x:c>
      <x:c r="F77" s="94">
        <x:v>0</x:v>
      </x:c>
      <x:c r="G77" s="94">
        <x:v>0</x:v>
      </x:c>
      <x:c r="H77" s="94">
        <x:v>0</x:v>
      </x:c>
      <x:c r="I77" s="94">
        <x:v>0</x:v>
      </x:c>
      <x:c r="J77" s="94">
        <x:v>0</x:v>
      </x:c>
      <x:c r="K77" s="94">
        <x:v>0</x:v>
      </x:c>
      <x:c r="L77" s="94">
        <x:v>0</x:v>
      </x:c>
      <x:c r="M77" s="94">
        <x:v>0</x:v>
      </x:c>
      <x:c r="N77" s="94">
        <x:v>0</x:v>
      </x:c>
      <x:c r="O77" s="94">
        <x:v>0</x:v>
      </x:c>
      <x:c r="P77" s="94">
        <x:v>44506</x:v>
      </x:c>
      <x:c r="Q77" s="95">
        <x:v>286160</x:v>
      </x:c>
      <x:c r="R77" s="94">
        <x:v>60668</x:v>
      </x:c>
      <x:c r="S77" s="94">
        <x:v>6165</x:v>
      </x:c>
      <x:c r="T77" s="94">
        <x:v>108133</x:v>
      </x:c>
      <x:c r="U77" s="94">
        <x:v>16766</x:v>
      </x:c>
      <x:c r="V77" s="96">
        <x:v>7370</x:v>
      </x:c>
      <x:c r="W77" s="95">
        <x:v>199102</x:v>
      </x:c>
      <x:c r="X77" s="94">
        <x:v>0</x:v>
      </x:c>
      <x:c r="Y77" s="94">
        <x:v>0</x:v>
      </x:c>
      <x:c r="Z77" s="95">
        <x:v>0</x:v>
      </x:c>
      <x:c r="AA77" s="97">
        <x:v>485262</x:v>
      </x:c>
      <x:c r="AB77" s="95">
        <x:v>459796</x:v>
      </x:c>
      <x:c r="AC77" s="95">
        <x:v>25466</x:v>
      </x:c>
      <x:c r="AD77" s="98">
        <x:v>0.0553854318001896</x:v>
      </x:c>
      <x:c r="AE77" s="18"/>
      <x:c r="AG77" s="23">
        <x:v>72</x:v>
      </x:c>
    </x:row>
    <x:row r="78" spans="1:33" ht="13.5" x14ac:dyDescent="0.35">
      <x:c r="A78" s="90">
        <x:v>10001467</x:v>
      </x:c>
      <x:c r="B78" s="90" t="s">
        <x:v>234</x:v>
      </x:c>
      <x:c r="C78" s="91"/>
      <x:c r="D78" s="92" t="s">
        <x:v>139</x:v>
      </x:c>
      <x:c r="E78" s="93">
        <x:v>39481</x:v>
      </x:c>
      <x:c r="F78" s="94">
        <x:v>0</x:v>
      </x:c>
      <x:c r="G78" s="94">
        <x:v>0</x:v>
      </x:c>
      <x:c r="H78" s="94">
        <x:v>0</x:v>
      </x:c>
      <x:c r="I78" s="94">
        <x:v>0</x:v>
      </x:c>
      <x:c r="J78" s="94">
        <x:v>0</x:v>
      </x:c>
      <x:c r="K78" s="94">
        <x:v>0</x:v>
      </x:c>
      <x:c r="L78" s="94">
        <x:v>0</x:v>
      </x:c>
      <x:c r="M78" s="94">
        <x:v>0</x:v>
      </x:c>
      <x:c r="N78" s="94">
        <x:v>0</x:v>
      </x:c>
      <x:c r="O78" s="94">
        <x:v>0</x:v>
      </x:c>
      <x:c r="P78" s="94">
        <x:v>21141</x:v>
      </x:c>
      <x:c r="Q78" s="95">
        <x:v>60622</x:v>
      </x:c>
      <x:c r="R78" s="94">
        <x:v>33682</x:v>
      </x:c>
      <x:c r="S78" s="94">
        <x:v>5267</x:v>
      </x:c>
      <x:c r="T78" s="94">
        <x:v>52348</x:v>
      </x:c>
      <x:c r="U78" s="94">
        <x:v>9847</x:v>
      </x:c>
      <x:c r="V78" s="96">
        <x:v>4182</x:v>
      </x:c>
      <x:c r="W78" s="95">
        <x:v>105326</x:v>
      </x:c>
      <x:c r="X78" s="94">
        <x:v>0</x:v>
      </x:c>
      <x:c r="Y78" s="94">
        <x:v>0</x:v>
      </x:c>
      <x:c r="Z78" s="95">
        <x:v>0</x:v>
      </x:c>
      <x:c r="AA78" s="97">
        <x:v>165948</x:v>
      </x:c>
      <x:c r="AB78" s="95">
        <x:v>167088</x:v>
      </x:c>
      <x:c r="AC78" s="95">
        <x:v>-1140</x:v>
      </x:c>
      <x:c r="AD78" s="98">
        <x:v>-0.00682275208273485</x:v>
      </x:c>
      <x:c r="AE78" s="18"/>
      <x:c r="AG78" s="23">
        <x:v>73</x:v>
      </x:c>
    </x:row>
    <x:row r="79" spans="1:33" ht="13.5" x14ac:dyDescent="0.35">
      <x:c r="A79" s="90">
        <x:v>10003955</x:v>
      </x:c>
      <x:c r="B79" s="90" t="s">
        <x:v>235</x:v>
      </x:c>
      <x:c r="C79" s="91"/>
      <x:c r="D79" s="92" t="s">
        <x:v>133</x:v>
      </x:c>
      <x:c r="E79" s="93">
        <x:v>76893</x:v>
      </x:c>
      <x:c r="F79" s="94">
        <x:v>0</x:v>
      </x:c>
      <x:c r="G79" s="94">
        <x:v>0</x:v>
      </x:c>
      <x:c r="H79" s="94">
        <x:v>0</x:v>
      </x:c>
      <x:c r="I79" s="94">
        <x:v>0</x:v>
      </x:c>
      <x:c r="J79" s="94">
        <x:v>0</x:v>
      </x:c>
      <x:c r="K79" s="94">
        <x:v>0</x:v>
      </x:c>
      <x:c r="L79" s="94">
        <x:v>0</x:v>
      </x:c>
      <x:c r="M79" s="94">
        <x:v>0</x:v>
      </x:c>
      <x:c r="N79" s="94">
        <x:v>0</x:v>
      </x:c>
      <x:c r="O79" s="94">
        <x:v>0</x:v>
      </x:c>
      <x:c r="P79" s="94">
        <x:v>35212</x:v>
      </x:c>
      <x:c r="Q79" s="95">
        <x:v>112105</x:v>
      </x:c>
      <x:c r="R79" s="94">
        <x:v>60296</x:v>
      </x:c>
      <x:c r="S79" s="94">
        <x:v>8546</x:v>
      </x:c>
      <x:c r="T79" s="94">
        <x:v>35948</x:v>
      </x:c>
      <x:c r="U79" s="94">
        <x:v>11810</x:v>
      </x:c>
      <x:c r="V79" s="96">
        <x:v>7048</x:v>
      </x:c>
      <x:c r="W79" s="95">
        <x:v>123648</x:v>
      </x:c>
      <x:c r="X79" s="94">
        <x:v>0</x:v>
      </x:c>
      <x:c r="Y79" s="94">
        <x:v>0</x:v>
      </x:c>
      <x:c r="Z79" s="95">
        <x:v>0</x:v>
      </x:c>
      <x:c r="AA79" s="97">
        <x:v>235753</x:v>
      </x:c>
      <x:c r="AB79" s="95">
        <x:v>191534</x:v>
      </x:c>
      <x:c r="AC79" s="95">
        <x:v>44219</x:v>
      </x:c>
      <x:c r="AD79" s="98">
        <x:v>0.23086762663548</x:v>
      </x:c>
      <x:c r="AE79" s="18"/>
      <x:c r="AG79" s="23">
        <x:v>74</x:v>
      </x:c>
    </x:row>
    <x:row r="80" spans="1:33" ht="13.5" x14ac:dyDescent="0.35">
      <x:c r="A80" s="90">
        <x:v>10007945</x:v>
      </x:c>
      <x:c r="B80" s="90" t="s">
        <x:v>236</x:v>
      </x:c>
      <x:c r="C80" s="91"/>
      <x:c r="D80" s="92" t="s">
        <x:v>130</x:v>
      </x:c>
      <x:c r="E80" s="93">
        <x:v>10290</x:v>
      </x:c>
      <x:c r="F80" s="94">
        <x:v>0</x:v>
      </x:c>
      <x:c r="G80" s="94">
        <x:v>0</x:v>
      </x:c>
      <x:c r="H80" s="94">
        <x:v>0</x:v>
      </x:c>
      <x:c r="I80" s="94">
        <x:v>0</x:v>
      </x:c>
      <x:c r="J80" s="94">
        <x:v>0</x:v>
      </x:c>
      <x:c r="K80" s="94">
        <x:v>0</x:v>
      </x:c>
      <x:c r="L80" s="94">
        <x:v>0</x:v>
      </x:c>
      <x:c r="M80" s="94">
        <x:v>0</x:v>
      </x:c>
      <x:c r="N80" s="94">
        <x:v>0</x:v>
      </x:c>
      <x:c r="O80" s="94">
        <x:v>0</x:v>
      </x:c>
      <x:c r="P80" s="94">
        <x:v>2811</x:v>
      </x:c>
      <x:c r="Q80" s="95">
        <x:v>13101</x:v>
      </x:c>
      <x:c r="R80" s="94">
        <x:v>5596</x:v>
      </x:c>
      <x:c r="S80" s="94">
        <x:v>1349</x:v>
      </x:c>
      <x:c r="T80" s="94">
        <x:v>6114</x:v>
      </x:c>
      <x:c r="U80" s="94">
        <x:v>1000</x:v>
      </x:c>
      <x:c r="V80" s="96">
        <x:v>614</x:v>
      </x:c>
      <x:c r="W80" s="95">
        <x:v>14673</x:v>
      </x:c>
      <x:c r="X80" s="94">
        <x:v>0</x:v>
      </x:c>
      <x:c r="Y80" s="94">
        <x:v>0</x:v>
      </x:c>
      <x:c r="Z80" s="95">
        <x:v>0</x:v>
      </x:c>
      <x:c r="AA80" s="97">
        <x:v>27774</x:v>
      </x:c>
      <x:c r="AB80" s="95">
        <x:v>70242</x:v>
      </x:c>
      <x:c r="AC80" s="95">
        <x:v>-42468</x:v>
      </x:c>
      <x:c r="AD80" s="98">
        <x:v>-0.604595541129239</x:v>
      </x:c>
      <x:c r="AE80" s="18"/>
      <x:c r="AG80" s="23">
        <x:v>75</x:v>
      </x:c>
    </x:row>
    <x:row r="81" spans="1:33" ht="13.5" x14ac:dyDescent="0.35">
      <x:c r="A81" s="90">
        <x:v>10001475</x:v>
      </x:c>
      <x:c r="B81" s="90" t="s">
        <x:v>237</x:v>
      </x:c>
      <x:c r="C81" s="91" t="s">
        <x:v>238</x:v>
      </x:c>
      <x:c r="D81" s="92" t="s">
        <x:v>181</x:v>
      </x:c>
      <x:c r="E81" s="93">
        <x:v>160667</x:v>
      </x:c>
      <x:c r="F81" s="94">
        <x:v>0</x:v>
      </x:c>
      <x:c r="G81" s="94">
        <x:v>0</x:v>
      </x:c>
      <x:c r="H81" s="94">
        <x:v>0</x:v>
      </x:c>
      <x:c r="I81" s="94">
        <x:v>0</x:v>
      </x:c>
      <x:c r="J81" s="94">
        <x:v>0</x:v>
      </x:c>
      <x:c r="K81" s="94">
        <x:v>0</x:v>
      </x:c>
      <x:c r="L81" s="94">
        <x:v>0</x:v>
      </x:c>
      <x:c r="M81" s="94">
        <x:v>0</x:v>
      </x:c>
      <x:c r="N81" s="94">
        <x:v>0</x:v>
      </x:c>
      <x:c r="O81" s="94">
        <x:v>0</x:v>
      </x:c>
      <x:c r="P81" s="94">
        <x:v>80269</x:v>
      </x:c>
      <x:c r="Q81" s="95">
        <x:v>240936</x:v>
      </x:c>
      <x:c r="R81" s="94">
        <x:v>163965</x:v>
      </x:c>
      <x:c r="S81" s="94">
        <x:v>38778</x:v>
      </x:c>
      <x:c r="T81" s="94">
        <x:v>53547</x:v>
      </x:c>
      <x:c r="U81" s="94">
        <x:v>11228</x:v>
      </x:c>
      <x:c r="V81" s="96">
        <x:v>9417</x:v>
      </x:c>
      <x:c r="W81" s="95">
        <x:v>276935</x:v>
      </x:c>
      <x:c r="X81" s="94">
        <x:v>0</x:v>
      </x:c>
      <x:c r="Y81" s="94">
        <x:v>0</x:v>
      </x:c>
      <x:c r="Z81" s="95">
        <x:v>0</x:v>
      </x:c>
      <x:c r="AA81" s="97">
        <x:v>517871</x:v>
      </x:c>
      <x:c r="AB81" s="95">
        <x:v>414024</x:v>
      </x:c>
      <x:c r="AC81" s="95">
        <x:v>103847</x:v>
      </x:c>
      <x:c r="AD81" s="98">
        <x:v>0.25082362375128</x:v>
      </x:c>
      <x:c r="AE81" s="18"/>
      <x:c r="AG81" s="23">
        <x:v>76</x:v>
      </x:c>
    </x:row>
    <x:row r="82" spans="1:33" ht="13.5" x14ac:dyDescent="0.35">
      <x:c r="A82" s="90">
        <x:v>10007578</x:v>
      </x:c>
      <x:c r="B82" s="90" t="s">
        <x:v>239</x:v>
      </x:c>
      <x:c r="C82" s="91"/>
      <x:c r="D82" s="92" t="s">
        <x:v>147</x:v>
      </x:c>
      <x:c r="E82" s="93">
        <x:v>43837</x:v>
      </x:c>
      <x:c r="F82" s="94">
        <x:v>0</x:v>
      </x:c>
      <x:c r="G82" s="94">
        <x:v>0</x:v>
      </x:c>
      <x:c r="H82" s="94">
        <x:v>0</x:v>
      </x:c>
      <x:c r="I82" s="94">
        <x:v>0</x:v>
      </x:c>
      <x:c r="J82" s="94">
        <x:v>0</x:v>
      </x:c>
      <x:c r="K82" s="94">
        <x:v>0</x:v>
      </x:c>
      <x:c r="L82" s="94">
        <x:v>0</x:v>
      </x:c>
      <x:c r="M82" s="94">
        <x:v>0</x:v>
      </x:c>
      <x:c r="N82" s="94">
        <x:v>0</x:v>
      </x:c>
      <x:c r="O82" s="94">
        <x:v>0</x:v>
      </x:c>
      <x:c r="P82" s="94">
        <x:v>6252</x:v>
      </x:c>
      <x:c r="Q82" s="95">
        <x:v>50089</x:v>
      </x:c>
      <x:c r="R82" s="94">
        <x:v>9585</x:v>
      </x:c>
      <x:c r="S82" s="94">
        <x:v>1281</x:v>
      </x:c>
      <x:c r="T82" s="94">
        <x:v>23057</x:v>
      </x:c>
      <x:c r="U82" s="94">
        <x:v>1000</x:v>
      </x:c>
      <x:c r="V82" s="96">
        <x:v>1433</x:v>
      </x:c>
      <x:c r="W82" s="95">
        <x:v>36356</x:v>
      </x:c>
      <x:c r="X82" s="94">
        <x:v>0</x:v>
      </x:c>
      <x:c r="Y82" s="94">
        <x:v>0</x:v>
      </x:c>
      <x:c r="Z82" s="95">
        <x:v>0</x:v>
      </x:c>
      <x:c r="AA82" s="97">
        <x:v>86445</x:v>
      </x:c>
      <x:c r="AB82" s="95">
        <x:v>175559</x:v>
      </x:c>
      <x:c r="AC82" s="95">
        <x:v>-89114</x:v>
      </x:c>
      <x:c r="AD82" s="98">
        <x:v>-0.507601433136438</x:v>
      </x:c>
      <x:c r="AE82" s="18"/>
      <x:c r="AG82" s="23">
        <x:v>77</x:v>
      </x:c>
    </x:row>
    <x:row r="83" spans="1:33" ht="13.5" x14ac:dyDescent="0.35">
      <x:c r="A83" s="90">
        <x:v>10001478</x:v>
      </x:c>
      <x:c r="B83" s="90" t="s">
        <x:v>240</x:v>
      </x:c>
      <x:c r="C83" s="91"/>
      <x:c r="D83" s="92" t="s">
        <x:v>142</x:v>
      </x:c>
      <x:c r="E83" s="93">
        <x:v>4006740</x:v>
      </x:c>
      <x:c r="F83" s="94">
        <x:v>1200848</x:v>
      </x:c>
      <x:c r="G83" s="94">
        <x:v>0</x:v>
      </x:c>
      <x:c r="H83" s="94">
        <x:v>81025</x:v>
      </x:c>
      <x:c r="I83" s="94">
        <x:v>70408</x:v>
      </x:c>
      <x:c r="J83" s="94">
        <x:v>472013</x:v>
      </x:c>
      <x:c r="K83" s="94">
        <x:v>0</x:v>
      </x:c>
      <x:c r="L83" s="94">
        <x:v>0</x:v>
      </x:c>
      <x:c r="M83" s="94">
        <x:v>0</x:v>
      </x:c>
      <x:c r="N83" s="94">
        <x:v>0</x:v>
      </x:c>
      <x:c r="O83" s="94">
        <x:v>0</x:v>
      </x:c>
      <x:c r="P83" s="94">
        <x:v>32980</x:v>
      </x:c>
      <x:c r="Q83" s="95">
        <x:v>5864014</x:v>
      </x:c>
      <x:c r="R83" s="94">
        <x:v>719784</x:v>
      </x:c>
      <x:c r="S83" s="94">
        <x:v>18651</x:v>
      </x:c>
      <x:c r="T83" s="94">
        <x:v>110019</x:v>
      </x:c>
      <x:c r="U83" s="94">
        <x:v>184316</x:v>
      </x:c>
      <x:c r="V83" s="96">
        <x:v>91739</x:v>
      </x:c>
      <x:c r="W83" s="95">
        <x:v>1124509</x:v>
      </x:c>
      <x:c r="X83" s="94">
        <x:v>0</x:v>
      </x:c>
      <x:c r="Y83" s="94">
        <x:v>0</x:v>
      </x:c>
      <x:c r="Z83" s="95">
        <x:v>0</x:v>
      </x:c>
      <x:c r="AA83" s="97">
        <x:v>6988523</x:v>
      </x:c>
      <x:c r="AB83" s="95">
        <x:v>6391909</x:v>
      </x:c>
      <x:c r="AC83" s="95">
        <x:v>596614</x:v>
      </x:c>
      <x:c r="AD83" s="98">
        <x:v>0.0933389383359494</x:v>
      </x:c>
      <x:c r="AE83" s="18"/>
      <x:c r="AG83" s="23">
        <x:v>78</x:v>
      </x:c>
    </x:row>
    <x:row r="84" spans="1:33" ht="13.5" x14ac:dyDescent="0.35">
      <x:c r="A84" s="90">
        <x:v>10007912</x:v>
      </x:c>
      <x:c r="B84" s="90" t="s">
        <x:v>241</x:v>
      </x:c>
      <x:c r="C84" s="91"/>
      <x:c r="D84" s="92" t="s">
        <x:v>156</x:v>
      </x:c>
      <x:c r="E84" s="93">
        <x:v>0</x:v>
      </x:c>
      <x:c r="F84" s="94">
        <x:v>0</x:v>
      </x:c>
      <x:c r="G84" s="94">
        <x:v>0</x:v>
      </x:c>
      <x:c r="H84" s="94">
        <x:v>0</x:v>
      </x:c>
      <x:c r="I84" s="94">
        <x:v>0</x:v>
      </x:c>
      <x:c r="J84" s="94">
        <x:v>0</x:v>
      </x:c>
      <x:c r="K84" s="94">
        <x:v>0</x:v>
      </x:c>
      <x:c r="L84" s="94">
        <x:v>0</x:v>
      </x:c>
      <x:c r="M84" s="94">
        <x:v>0</x:v>
      </x:c>
      <x:c r="N84" s="94">
        <x:v>0</x:v>
      </x:c>
      <x:c r="O84" s="94">
        <x:v>0</x:v>
      </x:c>
      <x:c r="P84" s="94">
        <x:v>144</x:v>
      </x:c>
      <x:c r="Q84" s="95">
        <x:v>144</x:v>
      </x:c>
      <x:c r="R84" s="94">
        <x:v>5008</x:v>
      </x:c>
      <x:c r="S84" s="94">
        <x:v>464</x:v>
      </x:c>
      <x:c r="T84" s="94">
        <x:v>7065</x:v>
      </x:c>
      <x:c r="U84" s="94">
        <x:v>2492</x:v>
      </x:c>
      <x:c r="V84" s="96">
        <x:v>468</x:v>
      </x:c>
      <x:c r="W84" s="95">
        <x:v>15497</x:v>
      </x:c>
      <x:c r="X84" s="94">
        <x:v>0</x:v>
      </x:c>
      <x:c r="Y84" s="94">
        <x:v>0</x:v>
      </x:c>
      <x:c r="Z84" s="95">
        <x:v>0</x:v>
      </x:c>
      <x:c r="AA84" s="97">
        <x:v>15641</x:v>
      </x:c>
      <x:c r="AB84" s="95">
        <x:v>20207</x:v>
      </x:c>
      <x:c r="AC84" s="95">
        <x:v>-4566</x:v>
      </x:c>
      <x:c r="AD84" s="98">
        <x:v>-0.225961300539417</x:v>
      </x:c>
      <x:c r="AE84" s="18"/>
      <x:c r="AG84" s="23">
        <x:v>79</x:v>
      </x:c>
    </x:row>
    <x:row r="85" spans="1:33" ht="13.5" x14ac:dyDescent="0.35">
      <x:c r="A85" s="90">
        <x:v>10001535</x:v>
      </x:c>
      <x:c r="B85" s="90" t="s">
        <x:v>242</x:v>
      </x:c>
      <x:c r="C85" s="91"/>
      <x:c r="D85" s="92" t="s">
        <x:v>144</x:v>
      </x:c>
      <x:c r="E85" s="93">
        <x:v>50609</x:v>
      </x:c>
      <x:c r="F85" s="94">
        <x:v>0</x:v>
      </x:c>
      <x:c r="G85" s="94">
        <x:v>0</x:v>
      </x:c>
      <x:c r="H85" s="94">
        <x:v>0</x:v>
      </x:c>
      <x:c r="I85" s="94">
        <x:v>0</x:v>
      </x:c>
      <x:c r="J85" s="94">
        <x:v>0</x:v>
      </x:c>
      <x:c r="K85" s="94">
        <x:v>0</x:v>
      </x:c>
      <x:c r="L85" s="94">
        <x:v>0</x:v>
      </x:c>
      <x:c r="M85" s="94">
        <x:v>0</x:v>
      </x:c>
      <x:c r="N85" s="94">
        <x:v>0</x:v>
      </x:c>
      <x:c r="O85" s="94">
        <x:v>5128</x:v>
      </x:c>
      <x:c r="P85" s="94">
        <x:v>6976</x:v>
      </x:c>
      <x:c r="Q85" s="95">
        <x:v>62713</x:v>
      </x:c>
      <x:c r="R85" s="94">
        <x:v>73160</x:v>
      </x:c>
      <x:c r="S85" s="94">
        <x:v>13838</x:v>
      </x:c>
      <x:c r="T85" s="94">
        <x:v>35964</x:v>
      </x:c>
      <x:c r="U85" s="94">
        <x:v>20929</x:v>
      </x:c>
      <x:c r="V85" s="96">
        <x:v>3802</x:v>
      </x:c>
      <x:c r="W85" s="95">
        <x:v>147693</x:v>
      </x:c>
      <x:c r="X85" s="94">
        <x:v>0</x:v>
      </x:c>
      <x:c r="Y85" s="94">
        <x:v>0</x:v>
      </x:c>
      <x:c r="Z85" s="95">
        <x:v>0</x:v>
      </x:c>
      <x:c r="AA85" s="97">
        <x:v>210406</x:v>
      </x:c>
      <x:c r="AB85" s="95">
        <x:v>239047</x:v>
      </x:c>
      <x:c r="AC85" s="95">
        <x:v>-28641</x:v>
      </x:c>
      <x:c r="AD85" s="98">
        <x:v>-0.11981325848055</x:v>
      </x:c>
      <x:c r="AE85" s="18"/>
      <x:c r="AG85" s="23">
        <x:v>80</x:v>
      </x:c>
    </x:row>
    <x:row r="86" spans="1:33" ht="13.5" x14ac:dyDescent="0.35">
      <x:c r="A86" s="90">
        <x:v>10004028</x:v>
      </x:c>
      <x:c r="B86" s="90" t="s">
        <x:v>243</x:v>
      </x:c>
      <x:c r="C86" s="91" t="s">
        <x:v>244</x:v>
      </x:c>
      <x:c r="D86" s="92" t="s">
        <x:v>142</x:v>
      </x:c>
      <x:c r="E86" s="93">
        <x:v>20073</x:v>
      </x:c>
      <x:c r="F86" s="94">
        <x:v>0</x:v>
      </x:c>
      <x:c r="G86" s="94">
        <x:v>0</x:v>
      </x:c>
      <x:c r="H86" s="94">
        <x:v>0</x:v>
      </x:c>
      <x:c r="I86" s="94">
        <x:v>0</x:v>
      </x:c>
      <x:c r="J86" s="94">
        <x:v>0</x:v>
      </x:c>
      <x:c r="K86" s="94">
        <x:v>0</x:v>
      </x:c>
      <x:c r="L86" s="94">
        <x:v>0</x:v>
      </x:c>
      <x:c r="M86" s="94">
        <x:v>0</x:v>
      </x:c>
      <x:c r="N86" s="94">
        <x:v>0</x:v>
      </x:c>
      <x:c r="O86" s="94">
        <x:v>0</x:v>
      </x:c>
      <x:c r="P86" s="94">
        <x:v>0</x:v>
      </x:c>
      <x:c r="Q86" s="95">
        <x:v>20073</x:v>
      </x:c>
      <x:c r="R86" s="94">
        <x:v>16944</x:v>
      </x:c>
      <x:c r="S86" s="94">
        <x:v>1029</x:v>
      </x:c>
      <x:c r="T86" s="94">
        <x:v>0</x:v>
      </x:c>
      <x:c r="U86" s="94">
        <x:v>8274</x:v>
      </x:c>
      <x:c r="V86" s="96">
        <x:v>1257</x:v>
      </x:c>
      <x:c r="W86" s="95">
        <x:v>27504</x:v>
      </x:c>
      <x:c r="X86" s="94">
        <x:v>1546350</x:v>
      </x:c>
      <x:c r="Y86" s="94">
        <x:v>0</x:v>
      </x:c>
      <x:c r="Z86" s="95">
        <x:v>1546350</x:v>
      </x:c>
      <x:c r="AA86" s="97">
        <x:v>1593927</x:v>
      </x:c>
      <x:c r="AB86" s="95">
        <x:v>0</x:v>
      </x:c>
      <x:c r="AC86" s="95">
        <x:v>1593927</x:v>
      </x:c>
      <x:c r="AD86" s="98"/>
      <x:c r="AE86" s="18"/>
      <x:c r="AG86" s="23">
        <x:v>81</x:v>
      </x:c>
    </x:row>
    <x:row r="87" spans="1:33" ht="13.5" x14ac:dyDescent="0.35">
      <x:c r="A87" s="90">
        <x:v>10001696</x:v>
      </x:c>
      <x:c r="B87" s="90" t="s">
        <x:v>245</x:v>
      </x:c>
      <x:c r="C87" s="91" t="s">
        <x:v>246</x:v>
      </x:c>
      <x:c r="D87" s="92" t="s">
        <x:v>139</x:v>
      </x:c>
      <x:c r="E87" s="93">
        <x:v>452091</x:v>
      </x:c>
      <x:c r="F87" s="94">
        <x:v>0</x:v>
      </x:c>
      <x:c r="G87" s="94">
        <x:v>0</x:v>
      </x:c>
      <x:c r="H87" s="94">
        <x:v>0</x:v>
      </x:c>
      <x:c r="I87" s="94">
        <x:v>0</x:v>
      </x:c>
      <x:c r="J87" s="94">
        <x:v>0</x:v>
      </x:c>
      <x:c r="K87" s="94">
        <x:v>0</x:v>
      </x:c>
      <x:c r="L87" s="94">
        <x:v>0</x:v>
      </x:c>
      <x:c r="M87" s="94">
        <x:v>0</x:v>
      </x:c>
      <x:c r="N87" s="94">
        <x:v>0</x:v>
      </x:c>
      <x:c r="O87" s="94">
        <x:v>0</x:v>
      </x:c>
      <x:c r="P87" s="94">
        <x:v>32194</x:v>
      </x:c>
      <x:c r="Q87" s="95">
        <x:v>484285</x:v>
      </x:c>
      <x:c r="R87" s="94">
        <x:v>109564</x:v>
      </x:c>
      <x:c r="S87" s="94">
        <x:v>13435</x:v>
      </x:c>
      <x:c r="T87" s="94">
        <x:v>36764</x:v>
      </x:c>
      <x:c r="U87" s="94">
        <x:v>27466</x:v>
      </x:c>
      <x:c r="V87" s="96">
        <x:v>8569</x:v>
      </x:c>
      <x:c r="W87" s="95">
        <x:v>195798</x:v>
      </x:c>
      <x:c r="X87" s="94">
        <x:v>0</x:v>
      </x:c>
      <x:c r="Y87" s="94">
        <x:v>0</x:v>
      </x:c>
      <x:c r="Z87" s="95">
        <x:v>0</x:v>
      </x:c>
      <x:c r="AA87" s="97">
        <x:v>680083</x:v>
      </x:c>
      <x:c r="AB87" s="95">
        <x:v>642852</x:v>
      </x:c>
      <x:c r="AC87" s="95">
        <x:v>37231</x:v>
      </x:c>
      <x:c r="AD87" s="98">
        <x:v>0.0579153522117066</x:v>
      </x:c>
      <x:c r="AE87" s="18"/>
      <x:c r="AG87" s="23">
        <x:v>82</x:v>
      </x:c>
    </x:row>
    <x:row r="88" spans="1:33" ht="13.5" x14ac:dyDescent="0.35">
      <x:c r="A88" s="90">
        <x:v>10034324</x:v>
      </x:c>
      <x:c r="B88" s="90" t="s">
        <x:v>247</x:v>
      </x:c>
      <x:c r="C88" s="91"/>
      <x:c r="D88" s="92" t="s">
        <x:v>142</x:v>
      </x:c>
      <x:c r="E88" s="93">
        <x:v>4402</x:v>
      </x:c>
      <x:c r="F88" s="94">
        <x:v>0</x:v>
      </x:c>
      <x:c r="G88" s="94">
        <x:v>0</x:v>
      </x:c>
      <x:c r="H88" s="94">
        <x:v>0</x:v>
      </x:c>
      <x:c r="I88" s="94">
        <x:v>0</x:v>
      </x:c>
      <x:c r="J88" s="94">
        <x:v>0</x:v>
      </x:c>
      <x:c r="K88" s="94">
        <x:v>30773</x:v>
      </x:c>
      <x:c r="L88" s="94">
        <x:v>0</x:v>
      </x:c>
      <x:c r="M88" s="94">
        <x:v>0</x:v>
      </x:c>
      <x:c r="N88" s="94">
        <x:v>0</x:v>
      </x:c>
      <x:c r="O88" s="94">
        <x:v>0</x:v>
      </x:c>
      <x:c r="P88" s="94">
        <x:v>0</x:v>
      </x:c>
      <x:c r="Q88" s="95">
        <x:v>35175</x:v>
      </x:c>
      <x:c r="R88" s="94">
        <x:v>5680</x:v>
      </x:c>
      <x:c r="S88" s="94">
        <x:v>552</x:v>
      </x:c>
      <x:c r="T88" s="94">
        <x:v>0</x:v>
      </x:c>
      <x:c r="U88" s="94">
        <x:v>1259</x:v>
      </x:c>
      <x:c r="V88" s="96">
        <x:v>585</x:v>
      </x:c>
      <x:c r="W88" s="95">
        <x:v>8076</x:v>
      </x:c>
      <x:c r="X88" s="94">
        <x:v>0</x:v>
      </x:c>
      <x:c r="Y88" s="94">
        <x:v>0</x:v>
      </x:c>
      <x:c r="Z88" s="95">
        <x:v>0</x:v>
      </x:c>
      <x:c r="AA88" s="97">
        <x:v>43251</x:v>
      </x:c>
      <x:c r="AB88" s="95">
        <x:v>49655</x:v>
      </x:c>
      <x:c r="AC88" s="95">
        <x:v>-6404</x:v>
      </x:c>
      <x:c r="AD88" s="98">
        <x:v>-0.12896989225657</x:v>
      </x:c>
      <x:c r="AE88" s="18"/>
      <x:c r="AG88" s="23">
        <x:v>83</x:v>
      </x:c>
    </x:row>
    <x:row r="89" spans="1:33" ht="13.5" x14ac:dyDescent="0.35">
      <x:c r="A89" s="90">
        <x:v>10007761</x:v>
      </x:c>
      <x:c r="B89" s="90" t="s">
        <x:v>248</x:v>
      </x:c>
      <x:c r="C89" s="91"/>
      <x:c r="D89" s="92" t="s">
        <x:v>142</x:v>
      </x:c>
      <x:c r="E89" s="93">
        <x:v>0</x:v>
      </x:c>
      <x:c r="F89" s="94">
        <x:v>0</x:v>
      </x:c>
      <x:c r="G89" s="94">
        <x:v>0</x:v>
      </x:c>
      <x:c r="H89" s="94">
        <x:v>0</x:v>
      </x:c>
      <x:c r="I89" s="94">
        <x:v>0</x:v>
      </x:c>
      <x:c r="J89" s="94">
        <x:v>0</x:v>
      </x:c>
      <x:c r="K89" s="94">
        <x:v>0</x:v>
      </x:c>
      <x:c r="L89" s="94">
        <x:v>0</x:v>
      </x:c>
      <x:c r="M89" s="94">
        <x:v>0</x:v>
      </x:c>
      <x:c r="N89" s="94">
        <x:v>0</x:v>
      </x:c>
      <x:c r="O89" s="94">
        <x:v>0</x:v>
      </x:c>
      <x:c r="P89" s="94">
        <x:v>0</x:v>
      </x:c>
      <x:c r="Q89" s="95">
        <x:v>0</x:v>
      </x:c>
      <x:c r="R89" s="94">
        <x:v>815</x:v>
      </x:c>
      <x:c r="S89" s="94">
        <x:v>4</x:v>
      </x:c>
      <x:c r="T89" s="94">
        <x:v>0</x:v>
      </x:c>
      <x:c r="U89" s="94">
        <x:v>13676</x:v>
      </x:c>
      <x:c r="V89" s="96">
        <x:v>2398</x:v>
      </x:c>
      <x:c r="W89" s="95">
        <x:v>16893</x:v>
      </x:c>
      <x:c r="X89" s="94">
        <x:v>3266250</x:v>
      </x:c>
      <x:c r="Y89" s="94">
        <x:v>0</x:v>
      </x:c>
      <x:c r="Z89" s="95">
        <x:v>3266250</x:v>
      </x:c>
      <x:c r="AA89" s="97">
        <x:v>3283143</x:v>
      </x:c>
      <x:c r="AB89" s="95">
        <x:v>2425857</x:v>
      </x:c>
      <x:c r="AC89" s="95">
        <x:v>857286</x:v>
      </x:c>
      <x:c r="AD89" s="98">
        <x:v>0.353395109439674</x:v>
      </x:c>
      <x:c r="AE89" s="18"/>
      <x:c r="AG89" s="23">
        <x:v>84</x:v>
      </x:c>
    </x:row>
    <x:row r="90" spans="1:33" ht="13.5" x14ac:dyDescent="0.35">
      <x:c r="A90" s="90">
        <x:v>10003010</x:v>
      </x:c>
      <x:c r="B90" s="90" t="s">
        <x:v>249</x:v>
      </x:c>
      <x:c r="C90" s="91"/>
      <x:c r="D90" s="92" t="s">
        <x:v>147</x:v>
      </x:c>
      <x:c r="E90" s="93">
        <x:v>2767</x:v>
      </x:c>
      <x:c r="F90" s="94">
        <x:v>0</x:v>
      </x:c>
      <x:c r="G90" s="94">
        <x:v>0</x:v>
      </x:c>
      <x:c r="H90" s="94">
        <x:v>0</x:v>
      </x:c>
      <x:c r="I90" s="94">
        <x:v>0</x:v>
      </x:c>
      <x:c r="J90" s="94">
        <x:v>0</x:v>
      </x:c>
      <x:c r="K90" s="94">
        <x:v>0</x:v>
      </x:c>
      <x:c r="L90" s="94">
        <x:v>0</x:v>
      </x:c>
      <x:c r="M90" s="94">
        <x:v>0</x:v>
      </x:c>
      <x:c r="N90" s="94">
        <x:v>0</x:v>
      </x:c>
      <x:c r="O90" s="94">
        <x:v>0</x:v>
      </x:c>
      <x:c r="P90" s="94">
        <x:v>1725</x:v>
      </x:c>
      <x:c r="Q90" s="95">
        <x:v>4492</x:v>
      </x:c>
      <x:c r="R90" s="94">
        <x:v>10252</x:v>
      </x:c>
      <x:c r="S90" s="94">
        <x:v>2051</x:v>
      </x:c>
      <x:c r="T90" s="94">
        <x:v>0</x:v>
      </x:c>
      <x:c r="U90" s="94">
        <x:v>1000</x:v>
      </x:c>
      <x:c r="V90" s="96">
        <x:v>760</x:v>
      </x:c>
      <x:c r="W90" s="95">
        <x:v>14063</x:v>
      </x:c>
      <x:c r="X90" s="94">
        <x:v>0</x:v>
      </x:c>
      <x:c r="Y90" s="94">
        <x:v>0</x:v>
      </x:c>
      <x:c r="Z90" s="95">
        <x:v>0</x:v>
      </x:c>
      <x:c r="AA90" s="97">
        <x:v>18555</x:v>
      </x:c>
      <x:c r="AB90" s="95">
        <x:v>24578</x:v>
      </x:c>
      <x:c r="AC90" s="95">
        <x:v>-6023</x:v>
      </x:c>
      <x:c r="AD90" s="98">
        <x:v>-0.245056554642363</x:v>
      </x:c>
      <x:c r="AE90" s="18"/>
      <x:c r="AG90" s="23">
        <x:v>85</x:v>
      </x:c>
    </x:row>
    <x:row r="91" spans="1:33" ht="13.5" x14ac:dyDescent="0.35">
      <x:c r="A91" s="90">
        <x:v>10001726</x:v>
      </x:c>
      <x:c r="B91" s="90" t="s">
        <x:v>250</x:v>
      </x:c>
      <x:c r="C91" s="91" t="s">
        <x:v>251</x:v>
      </x:c>
      <x:c r="D91" s="92" t="s">
        <x:v>147</x:v>
      </x:c>
      <x:c r="E91" s="93">
        <x:v>7745994</x:v>
      </x:c>
      <x:c r="F91" s="94">
        <x:v>348449</x:v>
      </x:c>
      <x:c r="G91" s="94">
        <x:v>0</x:v>
      </x:c>
      <x:c r="H91" s="94">
        <x:v>324100</x:v>
      </x:c>
      <x:c r="I91" s="94">
        <x:v>55891</x:v>
      </x:c>
      <x:c r="J91" s="94">
        <x:v>424319</x:v>
      </x:c>
      <x:c r="K91" s="94">
        <x:v>14068</x:v>
      </x:c>
      <x:c r="L91" s="94">
        <x:v>0</x:v>
      </x:c>
      <x:c r="M91" s="94">
        <x:v>0</x:v>
      </x:c>
      <x:c r="N91" s="94">
        <x:v>0</x:v>
      </x:c>
      <x:c r="O91" s="94">
        <x:v>206527</x:v>
      </x:c>
      <x:c r="P91" s="94">
        <x:v>62210</x:v>
      </x:c>
      <x:c r="Q91" s="95">
        <x:v>9181558</x:v>
      </x:c>
      <x:c r="R91" s="94">
        <x:v>2456359</x:v>
      </x:c>
      <x:c r="S91" s="94">
        <x:v>416525</x:v>
      </x:c>
      <x:c r="T91" s="94">
        <x:v>893155</x:v>
      </x:c>
      <x:c r="U91" s="94">
        <x:v>369509</x:v>
      </x:c>
      <x:c r="V91" s="96">
        <x:v>175201</x:v>
      </x:c>
      <x:c r="W91" s="95">
        <x:v>4310749</x:v>
      </x:c>
      <x:c r="X91" s="94">
        <x:v>0</x:v>
      </x:c>
      <x:c r="Y91" s="94">
        <x:v>0</x:v>
      </x:c>
      <x:c r="Z91" s="95">
        <x:v>0</x:v>
      </x:c>
      <x:c r="AA91" s="97">
        <x:v>13492307</x:v>
      </x:c>
      <x:c r="AB91" s="95">
        <x:v>14677844</x:v>
      </x:c>
      <x:c r="AC91" s="95">
        <x:v>-1185537</x:v>
      </x:c>
      <x:c r="AD91" s="98">
        <x:v>-0.080770513707599</x:v>
      </x:c>
      <x:c r="AE91" s="18"/>
      <x:c r="AG91" s="23">
        <x:v>86</x:v>
      </x:c>
    </x:row>
    <x:row r="92" spans="1:33" ht="13.5" x14ac:dyDescent="0.35">
      <x:c r="A92" s="90">
        <x:v>10007822</x:v>
      </x:c>
      <x:c r="B92" s="90" t="s">
        <x:v>252</x:v>
      </x:c>
      <x:c r="C92" s="91"/>
      <x:c r="D92" s="92" t="s">
        <x:v>144</x:v>
      </x:c>
      <x:c r="E92" s="93">
        <x:v>457036</x:v>
      </x:c>
      <x:c r="F92" s="94">
        <x:v>0</x:v>
      </x:c>
      <x:c r="G92" s="94">
        <x:v>0</x:v>
      </x:c>
      <x:c r="H92" s="94">
        <x:v>0</x:v>
      </x:c>
      <x:c r="I92" s="94">
        <x:v>21638</x:v>
      </x:c>
      <x:c r="J92" s="94">
        <x:v>280990</x:v>
      </x:c>
      <x:c r="K92" s="94">
        <x:v>0</x:v>
      </x:c>
      <x:c r="L92" s="94">
        <x:v>0</x:v>
      </x:c>
      <x:c r="M92" s="94">
        <x:v>0</x:v>
      </x:c>
      <x:c r="N92" s="94">
        <x:v>0</x:v>
      </x:c>
      <x:c r="O92" s="94">
        <x:v>87646</x:v>
      </x:c>
      <x:c r="P92" s="94">
        <x:v>0</x:v>
      </x:c>
      <x:c r="Q92" s="95">
        <x:v>847310</x:v>
      </x:c>
      <x:c r="R92" s="94">
        <x:v>0</x:v>
      </x:c>
      <x:c r="S92" s="94">
        <x:v>0</x:v>
      </x:c>
      <x:c r="T92" s="94">
        <x:v>20779</x:v>
      </x:c>
      <x:c r="U92" s="94">
        <x:v>12235</x:v>
      </x:c>
      <x:c r="V92" s="96">
        <x:v>3480</x:v>
      </x:c>
      <x:c r="W92" s="95">
        <x:v>36494</x:v>
      </x:c>
      <x:c r="X92" s="94">
        <x:v>1217500</x:v>
      </x:c>
      <x:c r="Y92" s="94">
        <x:v>0</x:v>
      </x:c>
      <x:c r="Z92" s="95">
        <x:v>1217500</x:v>
      </x:c>
      <x:c r="AA92" s="97">
        <x:v>2101304</x:v>
      </x:c>
      <x:c r="AB92" s="95">
        <x:v>2887674</x:v>
      </x:c>
      <x:c r="AC92" s="95">
        <x:v>-786370</x:v>
      </x:c>
      <x:c r="AD92" s="98">
        <x:v>-0.272319520832338</x:v>
      </x:c>
      <x:c r="AE92" s="18"/>
      <x:c r="AG92" s="23">
        <x:v>87</x:v>
      </x:c>
    </x:row>
    <x:row r="93" spans="1:33" ht="13.5" x14ac:dyDescent="0.35">
      <x:c r="A93" s="90">
        <x:v>10001743</x:v>
      </x:c>
      <x:c r="B93" s="90" t="s">
        <x:v>253</x:v>
      </x:c>
      <x:c r="C93" s="91"/>
      <x:c r="D93" s="92" t="s">
        <x:v>153</x:v>
      </x:c>
      <x:c r="E93" s="93">
        <x:v>23805</x:v>
      </x:c>
      <x:c r="F93" s="94">
        <x:v>0</x:v>
      </x:c>
      <x:c r="G93" s="94">
        <x:v>0</x:v>
      </x:c>
      <x:c r="H93" s="94">
        <x:v>0</x:v>
      </x:c>
      <x:c r="I93" s="94">
        <x:v>0</x:v>
      </x:c>
      <x:c r="J93" s="94">
        <x:v>0</x:v>
      </x:c>
      <x:c r="K93" s="94">
        <x:v>0</x:v>
      </x:c>
      <x:c r="L93" s="94">
        <x:v>0</x:v>
      </x:c>
      <x:c r="M93" s="94">
        <x:v>0</x:v>
      </x:c>
      <x:c r="N93" s="94">
        <x:v>0</x:v>
      </x:c>
      <x:c r="O93" s="94">
        <x:v>0</x:v>
      </x:c>
      <x:c r="P93" s="94">
        <x:v>7545</x:v>
      </x:c>
      <x:c r="Q93" s="95">
        <x:v>31350</x:v>
      </x:c>
      <x:c r="R93" s="94">
        <x:v>14234</x:v>
      </x:c>
      <x:c r="S93" s="94">
        <x:v>1167</x:v>
      </x:c>
      <x:c r="T93" s="94">
        <x:v>6354</x:v>
      </x:c>
      <x:c r="U93" s="94">
        <x:v>3842</x:v>
      </x:c>
      <x:c r="V93" s="96">
        <x:v>965</x:v>
      </x:c>
      <x:c r="W93" s="95">
        <x:v>26562</x:v>
      </x:c>
      <x:c r="X93" s="94">
        <x:v>0</x:v>
      </x:c>
      <x:c r="Y93" s="94">
        <x:v>0</x:v>
      </x:c>
      <x:c r="Z93" s="95">
        <x:v>0</x:v>
      </x:c>
      <x:c r="AA93" s="97">
        <x:v>57912</x:v>
      </x:c>
      <x:c r="AB93" s="95">
        <x:v>52819</x:v>
      </x:c>
      <x:c r="AC93" s="95">
        <x:v>5093</x:v>
      </x:c>
      <x:c r="AD93" s="98">
        <x:v>0.0964236354342188</x:v>
      </x:c>
      <x:c r="AE93" s="18"/>
      <x:c r="AG93" s="23">
        <x:v>88</x:v>
      </x:c>
    </x:row>
    <x:row r="94" spans="1:33" ht="13.5" x14ac:dyDescent="0.35">
      <x:c r="A94" s="90">
        <x:v>10006427</x:v>
      </x:c>
      <x:c r="B94" s="90" t="s">
        <x:v>254</x:v>
      </x:c>
      <x:c r="C94" s="91"/>
      <x:c r="D94" s="92" t="s">
        <x:v>130</x:v>
      </x:c>
      <x:c r="E94" s="93">
        <x:v>417219</x:v>
      </x:c>
      <x:c r="F94" s="94">
        <x:v>0</x:v>
      </x:c>
      <x:c r="G94" s="94">
        <x:v>0</x:v>
      </x:c>
      <x:c r="H94" s="94">
        <x:v>0</x:v>
      </x:c>
      <x:c r="I94" s="94">
        <x:v>0</x:v>
      </x:c>
      <x:c r="J94" s="94">
        <x:v>88706</x:v>
      </x:c>
      <x:c r="K94" s="94">
        <x:v>0</x:v>
      </x:c>
      <x:c r="L94" s="94">
        <x:v>0</x:v>
      </x:c>
      <x:c r="M94" s="94">
        <x:v>0</x:v>
      </x:c>
      <x:c r="N94" s="94">
        <x:v>0</x:v>
      </x:c>
      <x:c r="O94" s="94">
        <x:v>0</x:v>
      </x:c>
      <x:c r="P94" s="94">
        <x:v>0</x:v>
      </x:c>
      <x:c r="Q94" s="95">
        <x:v>505925</x:v>
      </x:c>
      <x:c r="R94" s="94">
        <x:v>747801</x:v>
      </x:c>
      <x:c r="S94" s="94">
        <x:v>74106</x:v>
      </x:c>
      <x:c r="T94" s="94">
        <x:v>254828</x:v>
      </x:c>
      <x:c r="U94" s="94">
        <x:v>311921</x:v>
      </x:c>
      <x:c r="V94" s="96">
        <x:v>98348</x:v>
      </x:c>
      <x:c r="W94" s="95">
        <x:v>1487004</x:v>
      </x:c>
      <x:c r="X94" s="94">
        <x:v>0</x:v>
      </x:c>
      <x:c r="Y94" s="94">
        <x:v>0</x:v>
      </x:c>
      <x:c r="Z94" s="95">
        <x:v>0</x:v>
      </x:c>
      <x:c r="AA94" s="97">
        <x:v>1992929</x:v>
      </x:c>
      <x:c r="AB94" s="95">
        <x:v>1459412</x:v>
      </x:c>
      <x:c r="AC94" s="95">
        <x:v>533517</x:v>
      </x:c>
      <x:c r="AD94" s="98">
        <x:v>0.365569832233804</x:v>
      </x:c>
      <x:c r="AE94" s="18"/>
      <x:c r="AG94" s="23">
        <x:v>89</x:v>
      </x:c>
    </x:row>
    <x:row r="95" spans="1:33" ht="13.5" x14ac:dyDescent="0.35">
      <x:c r="A95" s="90">
        <x:v>10001778</x:v>
      </x:c>
      <x:c r="B95" s="90" t="s">
        <x:v>255</x:v>
      </x:c>
      <x:c r="C95" s="91" t="s">
        <x:v>256</x:v>
      </x:c>
      <x:c r="D95" s="92" t="s">
        <x:v>142</x:v>
      </x:c>
      <x:c r="E95" s="93">
        <x:v>4491</x:v>
      </x:c>
      <x:c r="F95" s="94">
        <x:v>0</x:v>
      </x:c>
      <x:c r="G95" s="94">
        <x:v>0</x:v>
      </x:c>
      <x:c r="H95" s="94">
        <x:v>0</x:v>
      </x:c>
      <x:c r="I95" s="94">
        <x:v>0</x:v>
      </x:c>
      <x:c r="J95" s="94">
        <x:v>0</x:v>
      </x:c>
      <x:c r="K95" s="94">
        <x:v>0</x:v>
      </x:c>
      <x:c r="L95" s="94">
        <x:v>0</x:v>
      </x:c>
      <x:c r="M95" s="94">
        <x:v>0</x:v>
      </x:c>
      <x:c r="N95" s="94">
        <x:v>0</x:v>
      </x:c>
      <x:c r="O95" s="94">
        <x:v>0</x:v>
      </x:c>
      <x:c r="P95" s="94">
        <x:v>5282</x:v>
      </x:c>
      <x:c r="Q95" s="95">
        <x:v>9773</x:v>
      </x:c>
      <x:c r="R95" s="94">
        <x:v>21476</x:v>
      </x:c>
      <x:c r="S95" s="94">
        <x:v>655</x:v>
      </x:c>
      <x:c r="T95" s="94">
        <x:v>10078</x:v>
      </x:c>
      <x:c r="U95" s="94">
        <x:v>7346</x:v>
      </x:c>
      <x:c r="V95" s="96">
        <x:v>1989</x:v>
      </x:c>
      <x:c r="W95" s="95">
        <x:v>41544</x:v>
      </x:c>
      <x:c r="X95" s="94">
        <x:v>0</x:v>
      </x:c>
      <x:c r="Y95" s="94">
        <x:v>0</x:v>
      </x:c>
      <x:c r="Z95" s="95">
        <x:v>0</x:v>
      </x:c>
      <x:c r="AA95" s="97">
        <x:v>51317</x:v>
      </x:c>
      <x:c r="AB95" s="95">
        <x:v>47921</x:v>
      </x:c>
      <x:c r="AC95" s="95">
        <x:v>3396</x:v>
      </x:c>
      <x:c r="AD95" s="98">
        <x:v>0.0708666346695603</x:v>
      </x:c>
      <x:c r="AE95" s="18"/>
      <x:c r="AG95" s="23">
        <x:v>90</x:v>
      </x:c>
    </x:row>
    <x:row r="96" spans="1:33" ht="13.5" x14ac:dyDescent="0.35">
      <x:c r="A96" s="90">
        <x:v>10007842</x:v>
      </x:c>
      <x:c r="B96" s="90" t="s">
        <x:v>257</x:v>
      </x:c>
      <x:c r="C96" s="91"/>
      <x:c r="D96" s="92" t="s">
        <x:v>133</x:v>
      </x:c>
      <x:c r="E96" s="93">
        <x:v>3700870</x:v>
      </x:c>
      <x:c r="F96" s="94">
        <x:v>537181</x:v>
      </x:c>
      <x:c r="G96" s="94">
        <x:v>0</x:v>
      </x:c>
      <x:c r="H96" s="94">
        <x:v>0</x:v>
      </x:c>
      <x:c r="I96" s="94">
        <x:v>72015</x:v>
      </x:c>
      <x:c r="J96" s="94">
        <x:v>146423</x:v>
      </x:c>
      <x:c r="K96" s="94">
        <x:v>0</x:v>
      </x:c>
      <x:c r="L96" s="94">
        <x:v>0</x:v>
      </x:c>
      <x:c r="M96" s="94">
        <x:v>0</x:v>
      </x:c>
      <x:c r="N96" s="94">
        <x:v>0</x:v>
      </x:c>
      <x:c r="O96" s="94">
        <x:v>300233</x:v>
      </x:c>
      <x:c r="P96" s="94">
        <x:v>50676</x:v>
      </x:c>
      <x:c r="Q96" s="95">
        <x:v>4807398</x:v>
      </x:c>
      <x:c r="R96" s="94">
        <x:v>625019</x:v>
      </x:c>
      <x:c r="S96" s="94">
        <x:v>94065</x:v>
      </x:c>
      <x:c r="T96" s="94">
        <x:v>199331</x:v>
      </x:c>
      <x:c r="U96" s="94">
        <x:v>158029</x:v>
      </x:c>
      <x:c r="V96" s="96">
        <x:v>78082</x:v>
      </x:c>
      <x:c r="W96" s="95">
        <x:v>1154526</x:v>
      </x:c>
      <x:c r="X96" s="94">
        <x:v>0</x:v>
      </x:c>
      <x:c r="Y96" s="94">
        <x:v>0</x:v>
      </x:c>
      <x:c r="Z96" s="95">
        <x:v>0</x:v>
      </x:c>
      <x:c r="AA96" s="97">
        <x:v>5961924</x:v>
      </x:c>
      <x:c r="AB96" s="95">
        <x:v>4169310</x:v>
      </x:c>
      <x:c r="AC96" s="95">
        <x:v>1792614</x:v>
      </x:c>
      <x:c r="AD96" s="98">
        <x:v>0.429954596803788</x:v>
      </x:c>
      <x:c r="AE96" s="18"/>
      <x:c r="AG96" s="23">
        <x:v>91</x:v>
      </x:c>
    </x:row>
    <x:row r="97" spans="1:33" ht="13.5" x14ac:dyDescent="0.35">
      <x:c r="A97" s="90">
        <x:v>10007361</x:v>
      </x:c>
      <x:c r="B97" s="90" t="s">
        <x:v>258</x:v>
      </x:c>
      <x:c r="C97" s="91" t="s">
        <x:v>259</x:v>
      </x:c>
      <x:c r="D97" s="92" t="s">
        <x:v>130</x:v>
      </x:c>
      <x:c r="E97" s="93">
        <x:v>0</x:v>
      </x:c>
      <x:c r="F97" s="94">
        <x:v>0</x:v>
      </x:c>
      <x:c r="G97" s="94">
        <x:v>0</x:v>
      </x:c>
      <x:c r="H97" s="94">
        <x:v>0</x:v>
      </x:c>
      <x:c r="I97" s="94">
        <x:v>0</x:v>
      </x:c>
      <x:c r="J97" s="94">
        <x:v>0</x:v>
      </x:c>
      <x:c r="K97" s="94">
        <x:v>0</x:v>
      </x:c>
      <x:c r="L97" s="94">
        <x:v>0</x:v>
      </x:c>
      <x:c r="M97" s="94">
        <x:v>0</x:v>
      </x:c>
      <x:c r="N97" s="94">
        <x:v>0</x:v>
      </x:c>
      <x:c r="O97" s="94">
        <x:v>0</x:v>
      </x:c>
      <x:c r="P97" s="94">
        <x:v>1246</x:v>
      </x:c>
      <x:c r="Q97" s="95">
        <x:v>1246</x:v>
      </x:c>
      <x:c r="R97" s="94">
        <x:v>0</x:v>
      </x:c>
      <x:c r="S97" s="94">
        <x:v>0</x:v>
      </x:c>
      <x:c r="T97" s="94">
        <x:v>82918</x:v>
      </x:c>
      <x:c r="U97" s="94">
        <x:v>3566</x:v>
      </x:c>
      <x:c r="V97" s="96">
        <x:v>1521</x:v>
      </x:c>
      <x:c r="W97" s="95">
        <x:v>88005</x:v>
      </x:c>
      <x:c r="X97" s="94">
        <x:v>0</x:v>
      </x:c>
      <x:c r="Y97" s="94">
        <x:v>0</x:v>
      </x:c>
      <x:c r="Z97" s="95">
        <x:v>0</x:v>
      </x:c>
      <x:c r="AA97" s="97">
        <x:v>89251</x:v>
      </x:c>
      <x:c r="AB97" s="95">
        <x:v>86295</x:v>
      </x:c>
      <x:c r="AC97" s="95">
        <x:v>2956</x:v>
      </x:c>
      <x:c r="AD97" s="98">
        <x:v>0.0342545918071731</x:v>
      </x:c>
      <x:c r="AE97" s="18"/>
      <x:c r="AG97" s="23">
        <x:v>92</x:v>
      </x:c>
    </x:row>
    <x:row r="98" spans="1:33" ht="13.5" x14ac:dyDescent="0.35">
      <x:c r="A98" s="90">
        <x:v>10001919</x:v>
      </x:c>
      <x:c r="B98" s="90" t="s">
        <x:v>260</x:v>
      </x:c>
      <x:c r="C98" s="91"/>
      <x:c r="D98" s="92" t="s">
        <x:v>156</x:v>
      </x:c>
      <x:c r="E98" s="93">
        <x:v>321356</x:v>
      </x:c>
      <x:c r="F98" s="94">
        <x:v>0</x:v>
      </x:c>
      <x:c r="G98" s="94">
        <x:v>0</x:v>
      </x:c>
      <x:c r="H98" s="94">
        <x:v>0</x:v>
      </x:c>
      <x:c r="I98" s="94">
        <x:v>0</x:v>
      </x:c>
      <x:c r="J98" s="94">
        <x:v>0</x:v>
      </x:c>
      <x:c r="K98" s="94">
        <x:v>0</x:v>
      </x:c>
      <x:c r="L98" s="94">
        <x:v>0</x:v>
      </x:c>
      <x:c r="M98" s="94">
        <x:v>0</x:v>
      </x:c>
      <x:c r="N98" s="94">
        <x:v>0</x:v>
      </x:c>
      <x:c r="O98" s="94">
        <x:v>6527</x:v>
      </x:c>
      <x:c r="P98" s="94">
        <x:v>25884</x:v>
      </x:c>
      <x:c r="Q98" s="95">
        <x:v>353767</x:v>
      </x:c>
      <x:c r="R98" s="94">
        <x:v>27025</x:v>
      </x:c>
      <x:c r="S98" s="94">
        <x:v>2539</x:v>
      </x:c>
      <x:c r="T98" s="94">
        <x:v>138711</x:v>
      </x:c>
      <x:c r="U98" s="94">
        <x:v>7250</x:v>
      </x:c>
      <x:c r="V98" s="96">
        <x:v>4416</x:v>
      </x:c>
      <x:c r="W98" s="95">
        <x:v>179941</x:v>
      </x:c>
      <x:c r="X98" s="94">
        <x:v>0</x:v>
      </x:c>
      <x:c r="Y98" s="94">
        <x:v>0</x:v>
      </x:c>
      <x:c r="Z98" s="95">
        <x:v>0</x:v>
      </x:c>
      <x:c r="AA98" s="97">
        <x:v>533708</x:v>
      </x:c>
      <x:c r="AB98" s="95">
        <x:v>568264</x:v>
      </x:c>
      <x:c r="AC98" s="95">
        <x:v>-34556</x:v>
      </x:c>
      <x:c r="AD98" s="98">
        <x:v>-0.0608097644756662</x:v>
      </x:c>
      <x:c r="AE98" s="18"/>
      <x:c r="AG98" s="23">
        <x:v>93</x:v>
      </x:c>
    </x:row>
    <x:row r="99" spans="1:33" ht="13.5" x14ac:dyDescent="0.35">
      <x:c r="A99" s="90">
        <x:v>10001883</x:v>
      </x:c>
      <x:c r="B99" s="90" t="s">
        <x:v>261</x:v>
      </x:c>
      <x:c r="C99" s="91" t="s">
        <x:v>262</x:v>
      </x:c>
      <x:c r="D99" s="92" t="s">
        <x:v>156</x:v>
      </x:c>
      <x:c r="E99" s="93">
        <x:v>5588560</x:v>
      </x:c>
      <x:c r="F99" s="94">
        <x:v>352549</x:v>
      </x:c>
      <x:c r="G99" s="94">
        <x:v>0</x:v>
      </x:c>
      <x:c r="H99" s="94">
        <x:v>111120</x:v>
      </x:c>
      <x:c r="I99" s="94">
        <x:v>105459</x:v>
      </x:c>
      <x:c r="J99" s="94">
        <x:v>330155</x:v>
      </x:c>
      <x:c r="K99" s="94">
        <x:v>0</x:v>
      </x:c>
      <x:c r="L99" s="94">
        <x:v>0</x:v>
      </x:c>
      <x:c r="M99" s="94">
        <x:v>0</x:v>
      </x:c>
      <x:c r="N99" s="94">
        <x:v>0</x:v>
      </x:c>
      <x:c r="O99" s="94">
        <x:v>48951</x:v>
      </x:c>
      <x:c r="P99" s="94">
        <x:v>22349</x:v>
      </x:c>
      <x:c r="Q99" s="95">
        <x:v>6559143</x:v>
      </x:c>
      <x:c r="R99" s="94">
        <x:v>2047829</x:v>
      </x:c>
      <x:c r="S99" s="94">
        <x:v>366360</x:v>
      </x:c>
      <x:c r="T99" s="94">
        <x:v>323520</x:v>
      </x:c>
      <x:c r="U99" s="94">
        <x:v>565556</x:v>
      </x:c>
      <x:c r="V99" s="96">
        <x:v>133996</x:v>
      </x:c>
      <x:c r="W99" s="95">
        <x:v>3437261</x:v>
      </x:c>
      <x:c r="X99" s="94">
        <x:v>0</x:v>
      </x:c>
      <x:c r="Y99" s="94">
        <x:v>0</x:v>
      </x:c>
      <x:c r="Z99" s="95">
        <x:v>0</x:v>
      </x:c>
      <x:c r="AA99" s="97">
        <x:v>9996404</x:v>
      </x:c>
      <x:c r="AB99" s="95">
        <x:v>9685251</x:v>
      </x:c>
      <x:c r="AC99" s="95">
        <x:v>311153</x:v>
      </x:c>
      <x:c r="AD99" s="98">
        <x:v>0.032126477672081</x:v>
      </x:c>
      <x:c r="AE99" s="18"/>
      <x:c r="AG99" s="23">
        <x:v>94</x:v>
      </x:c>
    </x:row>
    <x:row r="100" spans="1:33" ht="13.5" x14ac:dyDescent="0.35">
      <x:c r="A100" s="90">
        <x:v>10007851</x:v>
      </x:c>
      <x:c r="B100" s="90" t="s">
        <x:v>263</x:v>
      </x:c>
      <x:c r="C100" s="91"/>
      <x:c r="D100" s="92" t="s">
        <x:v>156</x:v>
      </x:c>
      <x:c r="E100" s="93">
        <x:v>4090763</x:v>
      </x:c>
      <x:c r="F100" s="94">
        <x:v>734319</x:v>
      </x:c>
      <x:c r="G100" s="94">
        <x:v>78432</x:v>
      </x:c>
      <x:c r="H100" s="94">
        <x:v>4630</x:v>
      </x:c>
      <x:c r="I100" s="94">
        <x:v>131190</x:v>
      </x:c>
      <x:c r="J100" s="94">
        <x:v>419255</x:v>
      </x:c>
      <x:c r="K100" s="94">
        <x:v>48020</x:v>
      </x:c>
      <x:c r="L100" s="94">
        <x:v>0</x:v>
      </x:c>
      <x:c r="M100" s="94">
        <x:v>0</x:v>
      </x:c>
      <x:c r="N100" s="94">
        <x:v>0</x:v>
      </x:c>
      <x:c r="O100" s="94">
        <x:v>157576</x:v>
      </x:c>
      <x:c r="P100" s="94">
        <x:v>54353</x:v>
      </x:c>
      <x:c r="Q100" s="95">
        <x:v>5718538</x:v>
      </x:c>
      <x:c r="R100" s="94">
        <x:v>1638875</x:v>
      </x:c>
      <x:c r="S100" s="94">
        <x:v>392058</x:v>
      </x:c>
      <x:c r="T100" s="94">
        <x:v>1185162</x:v>
      </x:c>
      <x:c r="U100" s="94">
        <x:v>436674</x:v>
      </x:c>
      <x:c r="V100" s="96">
        <x:v>143062</x:v>
      </x:c>
      <x:c r="W100" s="95">
        <x:v>3795831</x:v>
      </x:c>
      <x:c r="X100" s="94">
        <x:v>0</x:v>
      </x:c>
      <x:c r="Y100" s="94">
        <x:v>0</x:v>
      </x:c>
      <x:c r="Z100" s="95">
        <x:v>0</x:v>
      </x:c>
      <x:c r="AA100" s="97">
        <x:v>9514369</x:v>
      </x:c>
      <x:c r="AB100" s="95">
        <x:v>9810193</x:v>
      </x:c>
      <x:c r="AC100" s="95">
        <x:v>-295824</x:v>
      </x:c>
      <x:c r="AD100" s="98">
        <x:v>-0.0301547584232033</x:v>
      </x:c>
      <x:c r="AE100" s="18"/>
      <x:c r="AG100" s="23">
        <x:v>95</x:v>
      </x:c>
    </x:row>
    <x:row r="101" spans="1:33" ht="13.5" x14ac:dyDescent="0.35">
      <x:c r="A101" s="90">
        <x:v>10004695</x:v>
      </x:c>
      <x:c r="B101" s="90" t="s">
        <x:v>264</x:v>
      </x:c>
      <x:c r="C101" s="91" t="s">
        <x:v>265</x:v>
      </x:c>
      <x:c r="D101" s="92" t="s">
        <x:v>153</x:v>
      </x:c>
      <x:c r="E101" s="93">
        <x:v>161606</x:v>
      </x:c>
      <x:c r="F101" s="94">
        <x:v>0</x:v>
      </x:c>
      <x:c r="G101" s="94">
        <x:v>0</x:v>
      </x:c>
      <x:c r="H101" s="94">
        <x:v>0</x:v>
      </x:c>
      <x:c r="I101" s="94">
        <x:v>0</x:v>
      </x:c>
      <x:c r="J101" s="94">
        <x:v>0</x:v>
      </x:c>
      <x:c r="K101" s="94">
        <x:v>0</x:v>
      </x:c>
      <x:c r="L101" s="94">
        <x:v>0</x:v>
      </x:c>
      <x:c r="M101" s="94">
        <x:v>0</x:v>
      </x:c>
      <x:c r="N101" s="94">
        <x:v>0</x:v>
      </x:c>
      <x:c r="O101" s="94">
        <x:v>20513</x:v>
      </x:c>
      <x:c r="P101" s="94">
        <x:v>83912</x:v>
      </x:c>
      <x:c r="Q101" s="95">
        <x:v>266031</x:v>
      </x:c>
      <x:c r="R101" s="94">
        <x:v>246661</x:v>
      </x:c>
      <x:c r="S101" s="94">
        <x:v>56967</x:v>
      </x:c>
      <x:c r="T101" s="94">
        <x:v>116565</x:v>
      </x:c>
      <x:c r="U101" s="94">
        <x:v>39514</x:v>
      </x:c>
      <x:c r="V101" s="96">
        <x:v>23775</x:v>
      </x:c>
      <x:c r="W101" s="95">
        <x:v>483482</x:v>
      </x:c>
      <x:c r="X101" s="94">
        <x:v>0</x:v>
      </x:c>
      <x:c r="Y101" s="94">
        <x:v>0</x:v>
      </x:c>
      <x:c r="Z101" s="95">
        <x:v>0</x:v>
      </x:c>
      <x:c r="AA101" s="97">
        <x:v>749513</x:v>
      </x:c>
      <x:c r="AB101" s="95">
        <x:v>953349</x:v>
      </x:c>
      <x:c r="AC101" s="95">
        <x:v>-203836</x:v>
      </x:c>
      <x:c r="AD101" s="98">
        <x:v>-0.213810472345385</x:v>
      </x:c>
      <x:c r="AE101" s="18"/>
      <x:c r="AG101" s="23">
        <x:v>96</x:v>
      </x:c>
    </x:row>
    <x:row r="102" spans="1:33" ht="13.5" x14ac:dyDescent="0.35">
      <x:c r="A102" s="90">
        <x:v>10007924</x:v>
      </x:c>
      <x:c r="B102" s="90" t="s">
        <x:v>266</x:v>
      </x:c>
      <x:c r="C102" s="91"/>
      <x:c r="D102" s="92" t="s">
        <x:v>147</x:v>
      </x:c>
      <x:c r="E102" s="93">
        <x:v>67384</x:v>
      </x:c>
      <x:c r="F102" s="94">
        <x:v>0</x:v>
      </x:c>
      <x:c r="G102" s="94">
        <x:v>0</x:v>
      </x:c>
      <x:c r="H102" s="94">
        <x:v>0</x:v>
      </x:c>
      <x:c r="I102" s="94">
        <x:v>0</x:v>
      </x:c>
      <x:c r="J102" s="94">
        <x:v>0</x:v>
      </x:c>
      <x:c r="K102" s="94">
        <x:v>0</x:v>
      </x:c>
      <x:c r="L102" s="94">
        <x:v>0</x:v>
      </x:c>
      <x:c r="M102" s="94">
        <x:v>0</x:v>
      </x:c>
      <x:c r="N102" s="94">
        <x:v>0</x:v>
      </x:c>
      <x:c r="O102" s="94">
        <x:v>0</x:v>
      </x:c>
      <x:c r="P102" s="94">
        <x:v>17031</x:v>
      </x:c>
      <x:c r="Q102" s="95">
        <x:v>84415</x:v>
      </x:c>
      <x:c r="R102" s="94">
        <x:v>22134</x:v>
      </x:c>
      <x:c r="S102" s="94">
        <x:v>5539</x:v>
      </x:c>
      <x:c r="T102" s="94">
        <x:v>27972</x:v>
      </x:c>
      <x:c r="U102" s="94">
        <x:v>3053</x:v>
      </x:c>
      <x:c r="V102" s="96">
        <x:v>2486</x:v>
      </x:c>
      <x:c r="W102" s="95">
        <x:v>61184</x:v>
      </x:c>
      <x:c r="X102" s="94">
        <x:v>0</x:v>
      </x:c>
      <x:c r="Y102" s="94">
        <x:v>0</x:v>
      </x:c>
      <x:c r="Z102" s="95">
        <x:v>0</x:v>
      </x:c>
      <x:c r="AA102" s="97">
        <x:v>145599</x:v>
      </x:c>
      <x:c r="AB102" s="95">
        <x:v>248015</x:v>
      </x:c>
      <x:c r="AC102" s="95">
        <x:v>-102416</x:v>
      </x:c>
      <x:c r="AD102" s="98">
        <x:v>-0.412942765558535</x:v>
      </x:c>
      <x:c r="AE102" s="18"/>
      <x:c r="AG102" s="23">
        <x:v>97</x:v>
      </x:c>
    </x:row>
    <x:row r="103" spans="1:33" ht="13.5" x14ac:dyDescent="0.35">
      <x:c r="A103" s="90">
        <x:v>10007143</x:v>
      </x:c>
      <x:c r="B103" s="90" t="s">
        <x:v>267</x:v>
      </x:c>
      <x:c r="C103" s="91" t="s">
        <x:v>268</x:v>
      </x:c>
      <x:c r="D103" s="92" t="s">
        <x:v>181</x:v>
      </x:c>
      <x:c r="E103" s="93">
        <x:v>4845441</x:v>
      </x:c>
      <x:c r="F103" s="94">
        <x:v>0</x:v>
      </x:c>
      <x:c r="G103" s="94">
        <x:v>782578</x:v>
      </x:c>
      <x:c r="H103" s="94">
        <x:v>875070</x:v>
      </x:c>
      <x:c r="I103" s="94">
        <x:v>1535</x:v>
      </x:c>
      <x:c r="J103" s="94">
        <x:v>135154</x:v>
      </x:c>
      <x:c r="K103" s="94">
        <x:v>0</x:v>
      </x:c>
      <x:c r="L103" s="94">
        <x:v>0</x:v>
      </x:c>
      <x:c r="M103" s="94">
        <x:v>17766</x:v>
      </x:c>
      <x:c r="N103" s="94">
        <x:v>14106</x:v>
      </x:c>
      <x:c r="O103" s="94">
        <x:v>0</x:v>
      </x:c>
      <x:c r="P103" s="94">
        <x:v>144</x:v>
      </x:c>
      <x:c r="Q103" s="95">
        <x:v>6671794</x:v>
      </x:c>
      <x:c r="R103" s="94">
        <x:v>197341</x:v>
      </x:c>
      <x:c r="S103" s="94">
        <x:v>2547</x:v>
      </x:c>
      <x:c r="T103" s="94">
        <x:v>8791</x:v>
      </x:c>
      <x:c r="U103" s="94">
        <x:v>380511</x:v>
      </x:c>
      <x:c r="V103" s="96">
        <x:v>133558</x:v>
      </x:c>
      <x:c r="W103" s="95">
        <x:v>722748</x:v>
      </x:c>
      <x:c r="X103" s="94">
        <x:v>0</x:v>
      </x:c>
      <x:c r="Y103" s="94">
        <x:v>0</x:v>
      </x:c>
      <x:c r="Z103" s="95">
        <x:v>0</x:v>
      </x:c>
      <x:c r="AA103" s="97">
        <x:v>7394542</x:v>
      </x:c>
      <x:c r="AB103" s="95">
        <x:v>7003685</x:v>
      </x:c>
      <x:c r="AC103" s="95">
        <x:v>390857</x:v>
      </x:c>
      <x:c r="AD103" s="98">
        <x:v>0.0558073357097014</x:v>
      </x:c>
      <x:c r="AE103" s="18"/>
      <x:c r="AG103" s="23">
        <x:v>98</x:v>
      </x:c>
    </x:row>
    <x:row r="104" spans="1:33" ht="13.5" x14ac:dyDescent="0.35">
      <x:c r="A104" s="90">
        <x:v>10002094</x:v>
      </x:c>
      <x:c r="B104" s="90" t="s">
        <x:v>269</x:v>
      </x:c>
      <x:c r="C104" s="91"/>
      <x:c r="D104" s="92" t="s">
        <x:v>142</x:v>
      </x:c>
      <x:c r="E104" s="93">
        <x:v>0</x:v>
      </x:c>
      <x:c r="F104" s="94">
        <x:v>0</x:v>
      </x:c>
      <x:c r="G104" s="94">
        <x:v>0</x:v>
      </x:c>
      <x:c r="H104" s="94">
        <x:v>0</x:v>
      </x:c>
      <x:c r="I104" s="94">
        <x:v>0</x:v>
      </x:c>
      <x:c r="J104" s="94">
        <x:v>0</x:v>
      </x:c>
      <x:c r="K104" s="94">
        <x:v>0</x:v>
      </x:c>
      <x:c r="L104" s="94">
        <x:v>0</x:v>
      </x:c>
      <x:c r="M104" s="94">
        <x:v>0</x:v>
      </x:c>
      <x:c r="N104" s="94">
        <x:v>0</x:v>
      </x:c>
      <x:c r="O104" s="94">
        <x:v>0</x:v>
      </x:c>
      <x:c r="P104" s="94">
        <x:v>2012</x:v>
      </x:c>
      <x:c r="Q104" s="95">
        <x:v>2012</x:v>
      </x:c>
      <x:c r="R104" s="94">
        <x:v>4452</x:v>
      </x:c>
      <x:c r="S104" s="94">
        <x:v>0</x:v>
      </x:c>
      <x:c r="T104" s="94">
        <x:v>4795</x:v>
      </x:c>
      <x:c r="U104" s="94">
        <x:v>1000</x:v>
      </x:c>
      <x:c r="V104" s="96">
        <x:v>409</x:v>
      </x:c>
      <x:c r="W104" s="95">
        <x:v>10656</x:v>
      </x:c>
      <x:c r="X104" s="94">
        <x:v>0</x:v>
      </x:c>
      <x:c r="Y104" s="94">
        <x:v>0</x:v>
      </x:c>
      <x:c r="Z104" s="95">
        <x:v>0</x:v>
      </x:c>
      <x:c r="AA104" s="97">
        <x:v>12668</x:v>
      </x:c>
      <x:c r="AB104" s="95">
        <x:v>2510</x:v>
      </x:c>
      <x:c r="AC104" s="95">
        <x:v>10158</x:v>
      </x:c>
      <x:c r="AD104" s="98">
        <x:v>4.04701195219123</x:v>
      </x:c>
      <x:c r="AE104" s="18"/>
      <x:c r="AG104" s="23">
        <x:v>99</x:v>
      </x:c>
    </x:row>
    <x:row r="105" spans="1:33" ht="13.5" x14ac:dyDescent="0.35">
      <x:c r="A105" s="90">
        <x:v>10007789</x:v>
      </x:c>
      <x:c r="B105" s="90" t="s">
        <x:v>270</x:v>
      </x:c>
      <x:c r="C105" s="91" t="s">
        <x:v>271</x:v>
      </x:c>
      <x:c r="D105" s="92" t="s">
        <x:v>144</x:v>
      </x:c>
      <x:c r="E105" s="93">
        <x:v>12393831</x:v>
      </x:c>
      <x:c r="F105" s="94">
        <x:v>352069</x:v>
      </x:c>
      <x:c r="G105" s="94">
        <x:v>120311</x:v>
      </x:c>
      <x:c r="H105" s="94">
        <x:v>368085</x:v>
      </x:c>
      <x:c r="I105" s="94">
        <x:v>25546</x:v>
      </x:c>
      <x:c r="J105" s="94">
        <x:v>232564</x:v>
      </x:c>
      <x:c r="K105" s="94">
        <x:v>0</x:v>
      </x:c>
      <x:c r="L105" s="94">
        <x:v>387869</x:v>
      </x:c>
      <x:c r="M105" s="94">
        <x:v>19740</x:v>
      </x:c>
      <x:c r="N105" s="94">
        <x:v>19845</x:v>
      </x:c>
      <x:c r="O105" s="94">
        <x:v>44289</x:v>
      </x:c>
      <x:c r="P105" s="94">
        <x:v>24227</x:v>
      </x:c>
      <x:c r="Q105" s="95">
        <x:v>13988376</x:v>
      </x:c>
      <x:c r="R105" s="94">
        <x:v>770501</x:v>
      </x:c>
      <x:c r="S105" s="94">
        <x:v>65766</x:v>
      </x:c>
      <x:c r="T105" s="94">
        <x:v>143602</x:v>
      </x:c>
      <x:c r="U105" s="94">
        <x:v>378573</x:v>
      </x:c>
      <x:c r="V105" s="96">
        <x:v>105834</x:v>
      </x:c>
      <x:c r="W105" s="95">
        <x:v>1464276</x:v>
      </x:c>
      <x:c r="X105" s="94">
        <x:v>0</x:v>
      </x:c>
      <x:c r="Y105" s="94">
        <x:v>0</x:v>
      </x:c>
      <x:c r="Z105" s="95">
        <x:v>0</x:v>
      </x:c>
      <x:c r="AA105" s="97">
        <x:v>15452652</x:v>
      </x:c>
      <x:c r="AB105" s="95">
        <x:v>13673852</x:v>
      </x:c>
      <x:c r="AC105" s="95">
        <x:v>1778800</x:v>
      </x:c>
      <x:c r="AD105" s="98">
        <x:v>0.130087703157823</x:v>
      </x:c>
      <x:c r="AE105" s="18"/>
      <x:c r="AG105" s="23">
        <x:v>100</x:v>
      </x:c>
    </x:row>
    <x:row r="106" spans="1:33" ht="13.5" x14ac:dyDescent="0.35">
      <x:c r="A106" s="90">
        <x:v>10007144</x:v>
      </x:c>
      <x:c r="B106" s="90" t="s">
        <x:v>272</x:v>
      </x:c>
      <x:c r="C106" s="91" t="s">
        <x:v>273</x:v>
      </x:c>
      <x:c r="D106" s="92" t="s">
        <x:v>142</x:v>
      </x:c>
      <x:c r="E106" s="93">
        <x:v>1791953</x:v>
      </x:c>
      <x:c r="F106" s="94">
        <x:v>193362</x:v>
      </x:c>
      <x:c r="G106" s="94">
        <x:v>0</x:v>
      </x:c>
      <x:c r="H106" s="94">
        <x:v>0</x:v>
      </x:c>
      <x:c r="I106" s="94">
        <x:v>105377</x:v>
      </x:c>
      <x:c r="J106" s="94">
        <x:v>444560</x:v>
      </x:c>
      <x:c r="K106" s="94">
        <x:v>9976</x:v>
      </x:c>
      <x:c r="L106" s="94">
        <x:v>0</x:v>
      </x:c>
      <x:c r="M106" s="94">
        <x:v>0</x:v>
      </x:c>
      <x:c r="N106" s="94">
        <x:v>0</x:v>
      </x:c>
      <x:c r="O106" s="94">
        <x:v>98835</x:v>
      </x:c>
      <x:c r="P106" s="94">
        <x:v>63094</x:v>
      </x:c>
      <x:c r="Q106" s="95">
        <x:v>2707157</x:v>
      </x:c>
      <x:c r="R106" s="94">
        <x:v>1492894</x:v>
      </x:c>
      <x:c r="S106" s="94">
        <x:v>152806</x:v>
      </x:c>
      <x:c r="T106" s="94">
        <x:v>151850</x:v>
      </x:c>
      <x:c r="U106" s="94">
        <x:v>273475</x:v>
      </x:c>
      <x:c r="V106" s="96">
        <x:v>123849</x:v>
      </x:c>
      <x:c r="W106" s="95">
        <x:v>2194874</x:v>
      </x:c>
      <x:c r="X106" s="94">
        <x:v>0</x:v>
      </x:c>
      <x:c r="Y106" s="94">
        <x:v>0</x:v>
      </x:c>
      <x:c r="Z106" s="95">
        <x:v>0</x:v>
      </x:c>
      <x:c r="AA106" s="97">
        <x:v>4902031</x:v>
      </x:c>
      <x:c r="AB106" s="95">
        <x:v>4290585</x:v>
      </x:c>
      <x:c r="AC106" s="95">
        <x:v>611446</x:v>
      </x:c>
      <x:c r="AD106" s="98">
        <x:v>0.142508772113826</x:v>
      </x:c>
      <x:c r="AE106" s="18"/>
      <x:c r="AG106" s="23">
        <x:v>101</x:v>
      </x:c>
    </x:row>
    <x:row r="107" spans="1:33" ht="13.5" x14ac:dyDescent="0.35">
      <x:c r="A107" s="90">
        <x:v>10002130</x:v>
      </x:c>
      <x:c r="B107" s="90" t="s">
        <x:v>274</x:v>
      </x:c>
      <x:c r="C107" s="91"/>
      <x:c r="D107" s="92" t="s">
        <x:v>130</x:v>
      </x:c>
      <x:c r="E107" s="93">
        <x:v>99514</x:v>
      </x:c>
      <x:c r="F107" s="94">
        <x:v>0</x:v>
      </x:c>
      <x:c r="G107" s="94">
        <x:v>0</x:v>
      </x:c>
      <x:c r="H107" s="94">
        <x:v>0</x:v>
      </x:c>
      <x:c r="I107" s="94">
        <x:v>0</x:v>
      </x:c>
      <x:c r="J107" s="94">
        <x:v>0</x:v>
      </x:c>
      <x:c r="K107" s="94">
        <x:v>0</x:v>
      </x:c>
      <x:c r="L107" s="94">
        <x:v>0</x:v>
      </x:c>
      <x:c r="M107" s="94">
        <x:v>0</x:v>
      </x:c>
      <x:c r="N107" s="94">
        <x:v>0</x:v>
      </x:c>
      <x:c r="O107" s="94">
        <x:v>0</x:v>
      </x:c>
      <x:c r="P107" s="94">
        <x:v>20121</x:v>
      </x:c>
      <x:c r="Q107" s="95">
        <x:v>119635</x:v>
      </x:c>
      <x:c r="R107" s="94">
        <x:v>23118</x:v>
      </x:c>
      <x:c r="S107" s="94">
        <x:v>534</x:v>
      </x:c>
      <x:c r="T107" s="94">
        <x:v>66734</x:v>
      </x:c>
      <x:c r="U107" s="94">
        <x:v>5442</x:v>
      </x:c>
      <x:c r="V107" s="96">
        <x:v>5088</x:v>
      </x:c>
      <x:c r="W107" s="95">
        <x:v>100916</x:v>
      </x:c>
      <x:c r="X107" s="94">
        <x:v>0</x:v>
      </x:c>
      <x:c r="Y107" s="94">
        <x:v>0</x:v>
      </x:c>
      <x:c r="Z107" s="95">
        <x:v>0</x:v>
      </x:c>
      <x:c r="AA107" s="97">
        <x:v>220551</x:v>
      </x:c>
      <x:c r="AB107" s="95">
        <x:v>131769</x:v>
      </x:c>
      <x:c r="AC107" s="95">
        <x:v>88782</x:v>
      </x:c>
      <x:c r="AD107" s="98">
        <x:v>0.673770006602463</x:v>
      </x:c>
      <x:c r="AE107" s="18"/>
      <x:c r="AG107" s="23">
        <x:v>102</x:v>
      </x:c>
    </x:row>
    <x:row r="108" spans="1:33" ht="13.5" x14ac:dyDescent="0.35">
      <x:c r="A108" s="90">
        <x:v>10002923</x:v>
      </x:c>
      <x:c r="B108" s="90" t="s">
        <x:v>275</x:v>
      </x:c>
      <x:c r="C108" s="91" t="s">
        <x:v>276</x:v>
      </x:c>
      <x:c r="D108" s="92" t="s">
        <x:v>130</x:v>
      </x:c>
      <x:c r="E108" s="93">
        <x:v>54427</x:v>
      </x:c>
      <x:c r="F108" s="94">
        <x:v>0</x:v>
      </x:c>
      <x:c r="G108" s="94">
        <x:v>0</x:v>
      </x:c>
      <x:c r="H108" s="94">
        <x:v>0</x:v>
      </x:c>
      <x:c r="I108" s="94">
        <x:v>0</x:v>
      </x:c>
      <x:c r="J108" s="94">
        <x:v>0</x:v>
      </x:c>
      <x:c r="K108" s="94">
        <x:v>0</x:v>
      </x:c>
      <x:c r="L108" s="94">
        <x:v>0</x:v>
      </x:c>
      <x:c r="M108" s="94">
        <x:v>0</x:v>
      </x:c>
      <x:c r="N108" s="94">
        <x:v>0</x:v>
      </x:c>
      <x:c r="O108" s="94">
        <x:v>0</x:v>
      </x:c>
      <x:c r="P108" s="94">
        <x:v>72535</x:v>
      </x:c>
      <x:c r="Q108" s="95">
        <x:v>126962</x:v>
      </x:c>
      <x:c r="R108" s="94">
        <x:v>110200</x:v>
      </x:c>
      <x:c r="S108" s="94">
        <x:v>10029</x:v>
      </x:c>
      <x:c r="T108" s="94">
        <x:v>12388</x:v>
      </x:c>
      <x:c r="U108" s="94">
        <x:v>18411</x:v>
      </x:c>
      <x:c r="V108" s="96">
        <x:v>8861</x:v>
      </x:c>
      <x:c r="W108" s="95">
        <x:v>159889</x:v>
      </x:c>
      <x:c r="X108" s="94">
        <x:v>0</x:v>
      </x:c>
      <x:c r="Y108" s="94">
        <x:v>0</x:v>
      </x:c>
      <x:c r="Z108" s="95">
        <x:v>0</x:v>
      </x:c>
      <x:c r="AA108" s="97">
        <x:v>286851</x:v>
      </x:c>
      <x:c r="AB108" s="95">
        <x:v>340950</x:v>
      </x:c>
      <x:c r="AC108" s="95">
        <x:v>-54099</x:v>
      </x:c>
      <x:c r="AD108" s="98">
        <x:v>-0.158671359436868</x:v>
      </x:c>
      <x:c r="AE108" s="18"/>
      <x:c r="AG108" s="23">
        <x:v>103</x:v>
      </x:c>
    </x:row>
    <x:row r="109" spans="1:33" ht="13.5" x14ac:dyDescent="0.35">
      <x:c r="A109" s="90">
        <x:v>10007823</x:v>
      </x:c>
      <x:c r="B109" s="90" t="s">
        <x:v>277</x:v>
      </x:c>
      <x:c r="C109" s="91"/>
      <x:c r="D109" s="92" t="s">
        <x:v>133</x:v>
      </x:c>
      <x:c r="E109" s="93">
        <x:v>2688811</x:v>
      </x:c>
      <x:c r="F109" s="94">
        <x:v>564200</x:v>
      </x:c>
      <x:c r="G109" s="94">
        <x:v>0</x:v>
      </x:c>
      <x:c r="H109" s="94">
        <x:v>43985</x:v>
      </x:c>
      <x:c r="I109" s="94">
        <x:v>24165</x:v>
      </x:c>
      <x:c r="J109" s="94">
        <x:v>82774</x:v>
      </x:c>
      <x:c r="K109" s="94">
        <x:v>0</x:v>
      </x:c>
      <x:c r="L109" s="94">
        <x:v>0</x:v>
      </x:c>
      <x:c r="M109" s="94">
        <x:v>0</x:v>
      </x:c>
      <x:c r="N109" s="94">
        <x:v>0</x:v>
      </x:c>
      <x:c r="O109" s="94">
        <x:v>7925</x:v>
      </x:c>
      <x:c r="P109" s="94">
        <x:v>15579</x:v>
      </x:c>
      <x:c r="Q109" s="95">
        <x:v>3427439</x:v>
      </x:c>
      <x:c r="R109" s="94">
        <x:v>1383422</x:v>
      </x:c>
      <x:c r="S109" s="94">
        <x:v>275507</x:v>
      </x:c>
      <x:c r="T109" s="94">
        <x:v>78906</x:v>
      </x:c>
      <x:c r="U109" s="94">
        <x:v>234491</x:v>
      </x:c>
      <x:c r="V109" s="96">
        <x:v>89779</x:v>
      </x:c>
      <x:c r="W109" s="95">
        <x:v>2062105</x:v>
      </x:c>
      <x:c r="X109" s="94">
        <x:v>0</x:v>
      </x:c>
      <x:c r="Y109" s="94">
        <x:v>0</x:v>
      </x:c>
      <x:c r="Z109" s="95">
        <x:v>0</x:v>
      </x:c>
      <x:c r="AA109" s="97">
        <x:v>5489544</x:v>
      </x:c>
      <x:c r="AB109" s="95">
        <x:v>4847856</x:v>
      </x:c>
      <x:c r="AC109" s="95">
        <x:v>641688</x:v>
      </x:c>
      <x:c r="AD109" s="98">
        <x:v>0.132365317781716</x:v>
      </x:c>
      <x:c r="AE109" s="18"/>
      <x:c r="AG109" s="23">
        <x:v>104</x:v>
      </x:c>
    </x:row>
    <x:row r="110" spans="1:33" ht="13.5" x14ac:dyDescent="0.35">
      <x:c r="A110" s="90">
        <x:v>10006570</x:v>
      </x:c>
      <x:c r="B110" s="90" t="s">
        <x:v>278</x:v>
      </x:c>
      <x:c r="C110" s="91"/>
      <x:c r="D110" s="92" t="s">
        <x:v>130</x:v>
      </x:c>
      <x:c r="E110" s="93">
        <x:v>75206</x:v>
      </x:c>
      <x:c r="F110" s="94">
        <x:v>0</x:v>
      </x:c>
      <x:c r="G110" s="94">
        <x:v>0</x:v>
      </x:c>
      <x:c r="H110" s="94">
        <x:v>0</x:v>
      </x:c>
      <x:c r="I110" s="94">
        <x:v>0</x:v>
      </x:c>
      <x:c r="J110" s="94">
        <x:v>0</x:v>
      </x:c>
      <x:c r="K110" s="94">
        <x:v>0</x:v>
      </x:c>
      <x:c r="L110" s="94">
        <x:v>0</x:v>
      </x:c>
      <x:c r="M110" s="94">
        <x:v>0</x:v>
      </x:c>
      <x:c r="N110" s="94">
        <x:v>0</x:v>
      </x:c>
      <x:c r="O110" s="94">
        <x:v>0</x:v>
      </x:c>
      <x:c r="P110" s="94">
        <x:v>9414</x:v>
      </x:c>
      <x:c r="Q110" s="95">
        <x:v>84620</x:v>
      </x:c>
      <x:c r="R110" s="94">
        <x:v>24602</x:v>
      </x:c>
      <x:c r="S110" s="94">
        <x:v>4164</x:v>
      </x:c>
      <x:c r="T110" s="94">
        <x:v>15185</x:v>
      </x:c>
      <x:c r="U110" s="94">
        <x:v>4834</x:v>
      </x:c>
      <x:c r="V110" s="96">
        <x:v>1901</x:v>
      </x:c>
      <x:c r="W110" s="95">
        <x:v>50686</x:v>
      </x:c>
      <x:c r="X110" s="94">
        <x:v>0</x:v>
      </x:c>
      <x:c r="Y110" s="94">
        <x:v>0</x:v>
      </x:c>
      <x:c r="Z110" s="95">
        <x:v>0</x:v>
      </x:c>
      <x:c r="AA110" s="97">
        <x:v>135306</x:v>
      </x:c>
      <x:c r="AB110" s="95">
        <x:v>128977</x:v>
      </x:c>
      <x:c r="AC110" s="95">
        <x:v>6329</x:v>
      </x:c>
      <x:c r="AD110" s="98">
        <x:v>0.0490707645549206</x:v>
      </x:c>
      <x:c r="AE110" s="18"/>
      <x:c r="AG110" s="23">
        <x:v>105</x:v>
      </x:c>
    </x:row>
    <x:row r="111" spans="1:33" ht="13.5" x14ac:dyDescent="0.35">
      <x:c r="A111" s="90">
        <x:v>10083403</x:v>
      </x:c>
      <x:c r="B111" s="90" t="s">
        <x:v>279</x:v>
      </x:c>
      <x:c r="C111" s="91"/>
      <x:c r="D111" s="92" t="s">
        <x:v>142</x:v>
      </x:c>
      <x:c r="E111" s="93">
        <x:v>34914</x:v>
      </x:c>
      <x:c r="F111" s="94">
        <x:v>0</x:v>
      </x:c>
      <x:c r="G111" s="94">
        <x:v>0</x:v>
      </x:c>
      <x:c r="H111" s="94">
        <x:v>0</x:v>
      </x:c>
      <x:c r="I111" s="94">
        <x:v>0</x:v>
      </x:c>
      <x:c r="J111" s="94">
        <x:v>0</x:v>
      </x:c>
      <x:c r="K111" s="94">
        <x:v>0</x:v>
      </x:c>
      <x:c r="L111" s="94">
        <x:v>0</x:v>
      </x:c>
      <x:c r="M111" s="94">
        <x:v>0</x:v>
      </x:c>
      <x:c r="N111" s="94">
        <x:v>0</x:v>
      </x:c>
      <x:c r="O111" s="94">
        <x:v>0</x:v>
      </x:c>
      <x:c r="P111" s="94">
        <x:v>0</x:v>
      </x:c>
      <x:c r="Q111" s="95">
        <x:v>34914</x:v>
      </x:c>
      <x:c r="R111" s="94">
        <x:v>2650</x:v>
      </x:c>
      <x:c r="S111" s="94">
        <x:v>284</x:v>
      </x:c>
      <x:c r="T111" s="94">
        <x:v>0</x:v>
      </x:c>
      <x:c r="U111" s="94">
        <x:v>1000</x:v>
      </x:c>
      <x:c r="V111" s="96">
        <x:v>673</x:v>
      </x:c>
      <x:c r="W111" s="95">
        <x:v>4607</x:v>
      </x:c>
      <x:c r="X111" s="94">
        <x:v>0</x:v>
      </x:c>
      <x:c r="Y111" s="94">
        <x:v>0</x:v>
      </x:c>
      <x:c r="Z111" s="95">
        <x:v>0</x:v>
      </x:c>
      <x:c r="AA111" s="97">
        <x:v>39521</x:v>
      </x:c>
      <x:c r="AB111" s="95">
        <x:v>37876</x:v>
      </x:c>
      <x:c r="AC111" s="95">
        <x:v>1645</x:v>
      </x:c>
      <x:c r="AD111" s="98">
        <x:v>0.0434311965360651</x:v>
      </x:c>
      <x:c r="AE111" s="18"/>
      <x:c r="AG111" s="23">
        <x:v>106</x:v>
      </x:c>
    </x:row>
    <x:row r="112" spans="1:33" ht="13.5" x14ac:dyDescent="0.35">
      <x:c r="A112" s="90">
        <x:v>10007791</x:v>
      </x:c>
      <x:c r="B112" s="90" t="s">
        <x:v>280</x:v>
      </x:c>
      <x:c r="C112" s="91"/>
      <x:c r="D112" s="92" t="s">
        <x:v>144</x:v>
      </x:c>
      <x:c r="E112" s="93">
        <x:v>4425279</x:v>
      </x:c>
      <x:c r="F112" s="94">
        <x:v>376360</x:v>
      </x:c>
      <x:c r="G112" s="94">
        <x:v>0</x:v>
      </x:c>
      <x:c r="H112" s="94">
        <x:v>405125</x:v>
      </x:c>
      <x:c r="I112" s="94">
        <x:v>77386</x:v>
      </x:c>
      <x:c r="J112" s="94">
        <x:v>186238</x:v>
      </x:c>
      <x:c r="K112" s="94">
        <x:v>9678</x:v>
      </x:c>
      <x:c r="L112" s="94">
        <x:v>0</x:v>
      </x:c>
      <x:c r="M112" s="94">
        <x:v>0</x:v>
      </x:c>
      <x:c r="N112" s="94">
        <x:v>0</x:v>
      </x:c>
      <x:c r="O112" s="94">
        <x:v>30769</x:v>
      </x:c>
      <x:c r="P112" s="94">
        <x:v>43428</x:v>
      </x:c>
      <x:c r="Q112" s="95">
        <x:v>5554263</x:v>
      </x:c>
      <x:c r="R112" s="94">
        <x:v>1245452</x:v>
      </x:c>
      <x:c r="S112" s="94">
        <x:v>201843</x:v>
      </x:c>
      <x:c r="T112" s="94">
        <x:v>108149</x:v>
      </x:c>
      <x:c r="U112" s="94">
        <x:v>280343</x:v>
      </x:c>
      <x:c r="V112" s="96">
        <x:v>76444</x:v>
      </x:c>
      <x:c r="W112" s="95">
        <x:v>1912231</x:v>
      </x:c>
      <x:c r="X112" s="94">
        <x:v>0</x:v>
      </x:c>
      <x:c r="Y112" s="94">
        <x:v>0</x:v>
      </x:c>
      <x:c r="Z112" s="95">
        <x:v>0</x:v>
      </x:c>
      <x:c r="AA112" s="97">
        <x:v>7466494</x:v>
      </x:c>
      <x:c r="AB112" s="95">
        <x:v>7089320</x:v>
      </x:c>
      <x:c r="AC112" s="95">
        <x:v>377174</x:v>
      </x:c>
      <x:c r="AD112" s="98">
        <x:v>0.0532031280856274</x:v>
      </x:c>
      <x:c r="AE112" s="18"/>
      <x:c r="AG112" s="23">
        <x:v>107</x:v>
      </x:c>
    </x:row>
    <x:row r="113" spans="1:33" ht="13.5" x14ac:dyDescent="0.35">
      <x:c r="A113" s="90">
        <x:v>10008173</x:v>
      </x:c>
      <x:c r="B113" s="90" t="s">
        <x:v>281</x:v>
      </x:c>
      <x:c r="C113" s="91" t="s">
        <x:v>282</x:v>
      </x:c>
      <x:c r="D113" s="92" t="s">
        <x:v>130</x:v>
      </x:c>
      <x:c r="E113" s="93">
        <x:v>0</x:v>
      </x:c>
      <x:c r="F113" s="94">
        <x:v>0</x:v>
      </x:c>
      <x:c r="G113" s="94">
        <x:v>0</x:v>
      </x:c>
      <x:c r="H113" s="94">
        <x:v>0</x:v>
      </x:c>
      <x:c r="I113" s="94">
        <x:v>0</x:v>
      </x:c>
      <x:c r="J113" s="94">
        <x:v>0</x:v>
      </x:c>
      <x:c r="K113" s="94">
        <x:v>0</x:v>
      </x:c>
      <x:c r="L113" s="94">
        <x:v>0</x:v>
      </x:c>
      <x:c r="M113" s="94">
        <x:v>0</x:v>
      </x:c>
      <x:c r="N113" s="94">
        <x:v>0</x:v>
      </x:c>
      <x:c r="O113" s="94">
        <x:v>188811</x:v>
      </x:c>
      <x:c r="P113" s="94">
        <x:v>479</x:v>
      </x:c>
      <x:c r="Q113" s="95">
        <x:v>189290</x:v>
      </x:c>
      <x:c r="R113" s="94">
        <x:v>7617</x:v>
      </x:c>
      <x:c r="S113" s="94">
        <x:v>659</x:v>
      </x:c>
      <x:c r="T113" s="94">
        <x:v>838681</x:v>
      </x:c>
      <x:c r="U113" s="94">
        <x:v>28632</x:v>
      </x:c>
      <x:c r="V113" s="96">
        <x:v>12955</x:v>
      </x:c>
      <x:c r="W113" s="95">
        <x:v>888544</x:v>
      </x:c>
      <x:c r="X113" s="94">
        <x:v>0</x:v>
      </x:c>
      <x:c r="Y113" s="94">
        <x:v>0</x:v>
      </x:c>
      <x:c r="Z113" s="95">
        <x:v>0</x:v>
      </x:c>
      <x:c r="AA113" s="97">
        <x:v>1077834</x:v>
      </x:c>
      <x:c r="AB113" s="95">
        <x:v>890222</x:v>
      </x:c>
      <x:c r="AC113" s="95">
        <x:v>187612</x:v>
      </x:c>
      <x:c r="AD113" s="98">
        <x:v>0.210747431539549</x:v>
      </x:c>
      <x:c r="AE113" s="18"/>
      <x:c r="AG113" s="23">
        <x:v>108</x:v>
      </x:c>
    </x:row>
    <x:row r="114" spans="1:33" ht="13.5" x14ac:dyDescent="0.35">
      <x:c r="A114" s="90">
        <x:v>10007792</x:v>
      </x:c>
      <x:c r="B114" s="90" t="s">
        <x:v>283</x:v>
      </x:c>
      <x:c r="C114" s="91"/>
      <x:c r="D114" s="92" t="s">
        <x:v>139</x:v>
      </x:c>
      <x:c r="E114" s="93">
        <x:v>13552056</x:v>
      </x:c>
      <x:c r="F114" s="94">
        <x:v>454935</x:v>
      </x:c>
      <x:c r="G114" s="94">
        <x:v>427929</x:v>
      </x:c>
      <x:c r="H114" s="94">
        <x:v>1069530</x:v>
      </x:c>
      <x:c r="I114" s="94">
        <x:v>108702</x:v>
      </x:c>
      <x:c r="J114" s="94">
        <x:v>543858</x:v>
      </x:c>
      <x:c r="K114" s="94">
        <x:v>0</x:v>
      </x:c>
      <x:c r="L114" s="94">
        <x:v>135059</x:v>
      </x:c>
      <x:c r="M114" s="94">
        <x:v>4936</x:v>
      </x:c>
      <x:c r="N114" s="94">
        <x:v>7657</x:v>
      </x:c>
      <x:c r="O114" s="94">
        <x:v>104429</x:v>
      </x:c>
      <x:c r="P114" s="94">
        <x:v>18123</x:v>
      </x:c>
      <x:c r="Q114" s="95">
        <x:v>16427214</x:v>
      </x:c>
      <x:c r="R114" s="94">
        <x:v>486653</x:v>
      </x:c>
      <x:c r="S114" s="94">
        <x:v>8862</x:v>
      </x:c>
      <x:c r="T114" s="94">
        <x:v>340551</x:v>
      </x:c>
      <x:c r="U114" s="94">
        <x:v>703780</x:v>
      </x:c>
      <x:c r="V114" s="96">
        <x:v>196345</x:v>
      </x:c>
      <x:c r="W114" s="95">
        <x:v>1736191</x:v>
      </x:c>
      <x:c r="X114" s="94">
        <x:v>0</x:v>
      </x:c>
      <x:c r="Y114" s="94">
        <x:v>0</x:v>
      </x:c>
      <x:c r="Z114" s="95">
        <x:v>0</x:v>
      </x:c>
      <x:c r="AA114" s="97">
        <x:v>18163405</x:v>
      </x:c>
      <x:c r="AB114" s="95">
        <x:v>15636503</x:v>
      </x:c>
      <x:c r="AC114" s="95">
        <x:v>2526902</x:v>
      </x:c>
      <x:c r="AD114" s="98">
        <x:v>0.161602757342866</x:v>
      </x:c>
      <x:c r="AE114" s="18"/>
      <x:c r="AG114" s="23">
        <x:v>109</x:v>
      </x:c>
    </x:row>
    <x:row r="115" spans="1:33" ht="13.5" x14ac:dyDescent="0.35">
      <x:c r="A115" s="90">
        <x:v>10002370</x:v>
      </x:c>
      <x:c r="B115" s="90" t="s">
        <x:v>284</x:v>
      </x:c>
      <x:c r="C115" s="91"/>
      <x:c r="D115" s="92" t="s">
        <x:v>139</x:v>
      </x:c>
      <x:c r="E115" s="93">
        <x:v>79488</x:v>
      </x:c>
      <x:c r="F115" s="94">
        <x:v>0</x:v>
      </x:c>
      <x:c r="G115" s="94">
        <x:v>0</x:v>
      </x:c>
      <x:c r="H115" s="94">
        <x:v>0</x:v>
      </x:c>
      <x:c r="I115" s="94">
        <x:v>0</x:v>
      </x:c>
      <x:c r="J115" s="94">
        <x:v>0</x:v>
      </x:c>
      <x:c r="K115" s="94">
        <x:v>0</x:v>
      </x:c>
      <x:c r="L115" s="94">
        <x:v>0</x:v>
      </x:c>
      <x:c r="M115" s="94">
        <x:v>0</x:v>
      </x:c>
      <x:c r="N115" s="94">
        <x:v>0</x:v>
      </x:c>
      <x:c r="O115" s="94">
        <x:v>0</x:v>
      </x:c>
      <x:c r="P115" s="94">
        <x:v>23427</x:v>
      </x:c>
      <x:c r="Q115" s="95">
        <x:v>102915</x:v>
      </x:c>
      <x:c r="R115" s="94">
        <x:v>42952</x:v>
      </x:c>
      <x:c r="S115" s="94">
        <x:v>5062</x:v>
      </x:c>
      <x:c r="T115" s="94">
        <x:v>50750</x:v>
      </x:c>
      <x:c r="U115" s="94">
        <x:v>10656</x:v>
      </x:c>
      <x:c r="V115" s="96">
        <x:v>4387</x:v>
      </x:c>
      <x:c r="W115" s="95">
        <x:v>113807</x:v>
      </x:c>
      <x:c r="X115" s="94">
        <x:v>0</x:v>
      </x:c>
      <x:c r="Y115" s="94">
        <x:v>0</x:v>
      </x:c>
      <x:c r="Z115" s="95">
        <x:v>0</x:v>
      </x:c>
      <x:c r="AA115" s="97">
        <x:v>216722</x:v>
      </x:c>
      <x:c r="AB115" s="95">
        <x:v>203509</x:v>
      </x:c>
      <x:c r="AC115" s="95">
        <x:v>13213</x:v>
      </x:c>
      <x:c r="AD115" s="98">
        <x:v>0.064925875514105</x:v>
      </x:c>
      <x:c r="AE115" s="18"/>
      <x:c r="AG115" s="23">
        <x:v>110</x:v>
      </x:c>
    </x:row>
    <x:row r="116" spans="1:33" ht="13.5" x14ac:dyDescent="0.35">
      <x:c r="A116" s="90">
        <x:v>10008640</x:v>
      </x:c>
      <x:c r="B116" s="90" t="s">
        <x:v>285</x:v>
      </x:c>
      <x:c r="C116" s="91"/>
      <x:c r="D116" s="92" t="s">
        <x:v>139</x:v>
      </x:c>
      <x:c r="E116" s="93">
        <x:v>627405</x:v>
      </x:c>
      <x:c r="F116" s="94">
        <x:v>0</x:v>
      </x:c>
      <x:c r="G116" s="94">
        <x:v>0</x:v>
      </x:c>
      <x:c r="H116" s="94">
        <x:v>0</x:v>
      </x:c>
      <x:c r="I116" s="94">
        <x:v>0</x:v>
      </x:c>
      <x:c r="J116" s="94">
        <x:v>301396</x:v>
      </x:c>
      <x:c r="K116" s="94">
        <x:v>406683</x:v>
      </x:c>
      <x:c r="L116" s="94">
        <x:v>0</x:v>
      </x:c>
      <x:c r="M116" s="94">
        <x:v>0</x:v>
      </x:c>
      <x:c r="N116" s="94">
        <x:v>0</x:v>
      </x:c>
      <x:c r="O116" s="94">
        <x:v>0</x:v>
      </x:c>
      <x:c r="P116" s="94">
        <x:v>8048</x:v>
      </x:c>
      <x:c r="Q116" s="95">
        <x:v>1343532</x:v>
      </x:c>
      <x:c r="R116" s="94">
        <x:v>532660</x:v>
      </x:c>
      <x:c r="S116" s="94">
        <x:v>44703</x:v>
      </x:c>
      <x:c r="T116" s="94">
        <x:v>14785</x:v>
      </x:c>
      <x:c r="U116" s="94">
        <x:v>270111</x:v>
      </x:c>
      <x:c r="V116" s="96">
        <x:v>65390</x:v>
      </x:c>
      <x:c r="W116" s="95">
        <x:v>927649</x:v>
      </x:c>
      <x:c r="X116" s="94">
        <x:v>0</x:v>
      </x:c>
      <x:c r="Y116" s="94">
        <x:v>0</x:v>
      </x:c>
      <x:c r="Z116" s="95">
        <x:v>0</x:v>
      </x:c>
      <x:c r="AA116" s="97">
        <x:v>2271181</x:v>
      </x:c>
      <x:c r="AB116" s="95">
        <x:v>2144241</x:v>
      </x:c>
      <x:c r="AC116" s="95">
        <x:v>126940</x:v>
      </x:c>
      <x:c r="AD116" s="98">
        <x:v>0.0592004350257271</x:v>
      </x:c>
      <x:c r="AE116" s="18"/>
      <x:c r="AG116" s="23">
        <x:v>111</x:v>
      </x:c>
    </x:row>
    <x:row r="117" spans="1:33" ht="13.5" x14ac:dyDescent="0.35">
      <x:c r="A117" s="90">
        <x:v>10007928</x:v>
      </x:c>
      <x:c r="B117" s="90" t="s">
        <x:v>286</x:v>
      </x:c>
      <x:c r="C117" s="91"/>
      <x:c r="D117" s="92" t="s">
        <x:v>130</x:v>
      </x:c>
      <x:c r="E117" s="93">
        <x:v>76224</x:v>
      </x:c>
      <x:c r="F117" s="94">
        <x:v>0</x:v>
      </x:c>
      <x:c r="G117" s="94">
        <x:v>0</x:v>
      </x:c>
      <x:c r="H117" s="94">
        <x:v>0</x:v>
      </x:c>
      <x:c r="I117" s="94">
        <x:v>0</x:v>
      </x:c>
      <x:c r="J117" s="94">
        <x:v>0</x:v>
      </x:c>
      <x:c r="K117" s="94">
        <x:v>0</x:v>
      </x:c>
      <x:c r="L117" s="94">
        <x:v>0</x:v>
      </x:c>
      <x:c r="M117" s="94">
        <x:v>0</x:v>
      </x:c>
      <x:c r="N117" s="94">
        <x:v>0</x:v>
      </x:c>
      <x:c r="O117" s="94">
        <x:v>0</x:v>
      </x:c>
      <x:c r="P117" s="94">
        <x:v>10492</x:v>
      </x:c>
      <x:c r="Q117" s="95">
        <x:v>86716</x:v>
      </x:c>
      <x:c r="R117" s="94">
        <x:v>7365</x:v>
      </x:c>
      <x:c r="S117" s="94">
        <x:v>1040</x:v>
      </x:c>
      <x:c r="T117" s="94">
        <x:v>40760</x:v>
      </x:c>
      <x:c r="U117" s="94">
        <x:v>1568</x:v>
      </x:c>
      <x:c r="V117" s="96">
        <x:v>2223</x:v>
      </x:c>
      <x:c r="W117" s="95">
        <x:v>52956</x:v>
      </x:c>
      <x:c r="X117" s="94">
        <x:v>0</x:v>
      </x:c>
      <x:c r="Y117" s="94">
        <x:v>0</x:v>
      </x:c>
      <x:c r="Z117" s="95">
        <x:v>0</x:v>
      </x:c>
      <x:c r="AA117" s="97">
        <x:v>139672</x:v>
      </x:c>
      <x:c r="AB117" s="95">
        <x:v>143595</x:v>
      </x:c>
      <x:c r="AC117" s="95">
        <x:v>-3923</x:v>
      </x:c>
      <x:c r="AD117" s="98">
        <x:v>-0.027319892753926</x:v>
      </x:c>
      <x:c r="AE117" s="18"/>
      <x:c r="AG117" s="23">
        <x:v>112</x:v>
      </x:c>
    </x:row>
    <x:row r="118" spans="1:33" ht="13.5" x14ac:dyDescent="0.35">
      <x:c r="A118" s="90">
        <x:v>10002412</x:v>
      </x:c>
      <x:c r="B118" s="90" t="s">
        <x:v>287</x:v>
      </x:c>
      <x:c r="C118" s="91" t="s">
        <x:v>288</x:v>
      </x:c>
      <x:c r="D118" s="92" t="s">
        <x:v>130</x:v>
      </x:c>
      <x:c r="E118" s="93">
        <x:v>53041</x:v>
      </x:c>
      <x:c r="F118" s="94">
        <x:v>0</x:v>
      </x:c>
      <x:c r="G118" s="94">
        <x:v>0</x:v>
      </x:c>
      <x:c r="H118" s="94">
        <x:v>0</x:v>
      </x:c>
      <x:c r="I118" s="94">
        <x:v>0</x:v>
      </x:c>
      <x:c r="J118" s="94">
        <x:v>0</x:v>
      </x:c>
      <x:c r="K118" s="94">
        <x:v>93030</x:v>
      </x:c>
      <x:c r="L118" s="94">
        <x:v>0</x:v>
      </x:c>
      <x:c r="M118" s="94">
        <x:v>0</x:v>
      </x:c>
      <x:c r="N118" s="94">
        <x:v>0</x:v>
      </x:c>
      <x:c r="O118" s="94">
        <x:v>0</x:v>
      </x:c>
      <x:c r="P118" s="94">
        <x:v>14588</x:v>
      </x:c>
      <x:c r="Q118" s="95">
        <x:v>160659</x:v>
      </x:c>
      <x:c r="R118" s="94">
        <x:v>63360</x:v>
      </x:c>
      <x:c r="S118" s="94">
        <x:v>4099</x:v>
      </x:c>
      <x:c r="T118" s="94">
        <x:v>11189</x:v>
      </x:c>
      <x:c r="U118" s="94">
        <x:v>10722</x:v>
      </x:c>
      <x:c r="V118" s="96">
        <x:v>5352</x:v>
      </x:c>
      <x:c r="W118" s="95">
        <x:v>94722</x:v>
      </x:c>
      <x:c r="X118" s="94">
        <x:v>0</x:v>
      </x:c>
      <x:c r="Y118" s="94">
        <x:v>0</x:v>
      </x:c>
      <x:c r="Z118" s="95">
        <x:v>0</x:v>
      </x:c>
      <x:c r="AA118" s="97">
        <x:v>255381</x:v>
      </x:c>
      <x:c r="AB118" s="95">
        <x:v>237938</x:v>
      </x:c>
      <x:c r="AC118" s="95">
        <x:v>17443</x:v>
      </x:c>
      <x:c r="AD118" s="98">
        <x:v>0.0733090132723651</x:v>
      </x:c>
      <x:c r="AE118" s="18"/>
      <x:c r="AG118" s="23">
        <x:v>113</x:v>
      </x:c>
    </x:row>
    <x:row r="119" spans="1:33" ht="13.5" x14ac:dyDescent="0.35">
      <x:c r="A119" s="90">
        <x:v>10002599</x:v>
      </x:c>
      <x:c r="B119" s="90" t="s">
        <x:v>289</x:v>
      </x:c>
      <x:c r="C119" s="91"/>
      <x:c r="D119" s="92" t="s">
        <x:v>133</x:v>
      </x:c>
      <x:c r="E119" s="93">
        <x:v>332186</x:v>
      </x:c>
      <x:c r="F119" s="94">
        <x:v>0</x:v>
      </x:c>
      <x:c r="G119" s="94">
        <x:v>0</x:v>
      </x:c>
      <x:c r="H119" s="94">
        <x:v>0</x:v>
      </x:c>
      <x:c r="I119" s="94">
        <x:v>0</x:v>
      </x:c>
      <x:c r="J119" s="94">
        <x:v>0</x:v>
      </x:c>
      <x:c r="K119" s="94">
        <x:v>0</x:v>
      </x:c>
      <x:c r="L119" s="94">
        <x:v>0</x:v>
      </x:c>
      <x:c r="M119" s="94">
        <x:v>0</x:v>
      </x:c>
      <x:c r="N119" s="94">
        <x:v>0</x:v>
      </x:c>
      <x:c r="O119" s="94">
        <x:v>3730</x:v>
      </x:c>
      <x:c r="P119" s="94">
        <x:v>14004</x:v>
      </x:c>
      <x:c r="Q119" s="95">
        <x:v>349920</x:v>
      </x:c>
      <x:c r="R119" s="94">
        <x:v>16848</x:v>
      </x:c>
      <x:c r="S119" s="94">
        <x:v>3775</x:v>
      </x:c>
      <x:c r="T119" s="94">
        <x:v>155974</x:v>
      </x:c>
      <x:c r="U119" s="94">
        <x:v>5978</x:v>
      </x:c>
      <x:c r="V119" s="96">
        <x:v>6054</x:v>
      </x:c>
      <x:c r="W119" s="95">
        <x:v>188629</x:v>
      </x:c>
      <x:c r="X119" s="94">
        <x:v>0</x:v>
      </x:c>
      <x:c r="Y119" s="94">
        <x:v>0</x:v>
      </x:c>
      <x:c r="Z119" s="95">
        <x:v>0</x:v>
      </x:c>
      <x:c r="AA119" s="97">
        <x:v>538549</x:v>
      </x:c>
      <x:c r="AB119" s="95">
        <x:v>389827</x:v>
      </x:c>
      <x:c r="AC119" s="95">
        <x:v>148722</x:v>
      </x:c>
      <x:c r="AD119" s="98">
        <x:v>0.381507694438815</x:v>
      </x:c>
      <x:c r="AE119" s="18"/>
      <x:c r="AG119" s="23">
        <x:v>114</x:v>
      </x:c>
    </x:row>
    <x:row r="120" spans="1:33" ht="13.5" x14ac:dyDescent="0.35">
      <x:c r="A120" s="90">
        <x:v>10022087</x:v>
      </x:c>
      <x:c r="B120" s="90" t="s">
        <x:v>290</x:v>
      </x:c>
      <x:c r="C120" s="91" t="s">
        <x:v>291</x:v>
      </x:c>
      <x:c r="D120" s="92" t="s">
        <x:v>133</x:v>
      </x:c>
      <x:c r="E120" s="93">
        <x:v>116831</x:v>
      </x:c>
      <x:c r="F120" s="94">
        <x:v>0</x:v>
      </x:c>
      <x:c r="G120" s="94">
        <x:v>0</x:v>
      </x:c>
      <x:c r="H120" s="94">
        <x:v>0</x:v>
      </x:c>
      <x:c r="I120" s="94">
        <x:v>0</x:v>
      </x:c>
      <x:c r="J120" s="94">
        <x:v>0</x:v>
      </x:c>
      <x:c r="K120" s="94">
        <x:v>0</x:v>
      </x:c>
      <x:c r="L120" s="94">
        <x:v>0</x:v>
      </x:c>
      <x:c r="M120" s="94">
        <x:v>0</x:v>
      </x:c>
      <x:c r="N120" s="94">
        <x:v>0</x:v>
      </x:c>
      <x:c r="O120" s="94">
        <x:v>0</x:v>
      </x:c>
      <x:c r="P120" s="94">
        <x:v>52171</x:v>
      </x:c>
      <x:c r="Q120" s="95">
        <x:v>169002</x:v>
      </x:c>
      <x:c r="R120" s="94">
        <x:v>63472</x:v>
      </x:c>
      <x:c r="S120" s="94">
        <x:v>12047</x:v>
      </x:c>
      <x:c r="T120" s="94">
        <x:v>1998</x:v>
      </x:c>
      <x:c r="U120" s="94">
        <x:v>13953</x:v>
      </x:c>
      <x:c r="V120" s="96">
        <x:v>4299</x:v>
      </x:c>
      <x:c r="W120" s="95">
        <x:v>95769</x:v>
      </x:c>
      <x:c r="X120" s="94">
        <x:v>0</x:v>
      </x:c>
      <x:c r="Y120" s="94">
        <x:v>0</x:v>
      </x:c>
      <x:c r="Z120" s="95">
        <x:v>0</x:v>
      </x:c>
      <x:c r="AA120" s="97">
        <x:v>264771</x:v>
      </x:c>
      <x:c r="AB120" s="95">
        <x:v>194775</x:v>
      </x:c>
      <x:c r="AC120" s="95">
        <x:v>69996</x:v>
      </x:c>
      <x:c r="AD120" s="98">
        <x:v>0.359368502117828</x:v>
      </x:c>
      <x:c r="AE120" s="18"/>
      <x:c r="AG120" s="23">
        <x:v>115</x:v>
      </x:c>
    </x:row>
    <x:row r="121" spans="1:33" ht="13.5" x14ac:dyDescent="0.35">
      <x:c r="A121" s="90">
        <x:v>10002638</x:v>
      </x:c>
      <x:c r="B121" s="90" t="s">
        <x:v>292</x:v>
      </x:c>
      <x:c r="C121" s="91"/>
      <x:c r="D121" s="92" t="s">
        <x:v>181</x:v>
      </x:c>
      <x:c r="E121" s="93">
        <x:v>74753</x:v>
      </x:c>
      <x:c r="F121" s="94">
        <x:v>0</x:v>
      </x:c>
      <x:c r="G121" s="94">
        <x:v>0</x:v>
      </x:c>
      <x:c r="H121" s="94">
        <x:v>0</x:v>
      </x:c>
      <x:c r="I121" s="94">
        <x:v>0</x:v>
      </x:c>
      <x:c r="J121" s="94">
        <x:v>0</x:v>
      </x:c>
      <x:c r="K121" s="94">
        <x:v>0</x:v>
      </x:c>
      <x:c r="L121" s="94">
        <x:v>0</x:v>
      </x:c>
      <x:c r="M121" s="94">
        <x:v>0</x:v>
      </x:c>
      <x:c r="N121" s="94">
        <x:v>0</x:v>
      </x:c>
      <x:c r="O121" s="94">
        <x:v>0</x:v>
      </x:c>
      <x:c r="P121" s="94">
        <x:v>25391</x:v>
      </x:c>
      <x:c r="Q121" s="95">
        <x:v>100144</x:v>
      </x:c>
      <x:c r="R121" s="94">
        <x:v>10852</x:v>
      </x:c>
      <x:c r="S121" s="94">
        <x:v>1586</x:v>
      </x:c>
      <x:c r="T121" s="94">
        <x:v>71817</x:v>
      </x:c>
      <x:c r="U121" s="94">
        <x:v>3703</x:v>
      </x:c>
      <x:c r="V121" s="96">
        <x:v>3539</x:v>
      </x:c>
      <x:c r="W121" s="95">
        <x:v>91497</x:v>
      </x:c>
      <x:c r="X121" s="94">
        <x:v>0</x:v>
      </x:c>
      <x:c r="Y121" s="94">
        <x:v>0</x:v>
      </x:c>
      <x:c r="Z121" s="95">
        <x:v>0</x:v>
      </x:c>
      <x:c r="AA121" s="97">
        <x:v>191641</x:v>
      </x:c>
      <x:c r="AB121" s="95">
        <x:v>159189</x:v>
      </x:c>
      <x:c r="AC121" s="95">
        <x:v>32452</x:v>
      </x:c>
      <x:c r="AD121" s="98">
        <x:v>0.203858306792555</x:v>
      </x:c>
      <x:c r="AE121" s="18"/>
      <x:c r="AG121" s="23">
        <x:v>116</x:v>
      </x:c>
    </x:row>
    <x:row r="122" spans="1:33" ht="13.5" x14ac:dyDescent="0.35">
      <x:c r="A122" s="90">
        <x:v>10007145</x:v>
      </x:c>
      <x:c r="B122" s="90" t="s">
        <x:v>293</x:v>
      </x:c>
      <x:c r="C122" s="91"/>
      <x:c r="D122" s="92" t="s">
        <x:v>139</x:v>
      </x:c>
      <x:c r="E122" s="93">
        <x:v>1165838</x:v>
      </x:c>
      <x:c r="F122" s="94">
        <x:v>164026</x:v>
      </x:c>
      <x:c r="G122" s="94">
        <x:v>0</x:v>
      </x:c>
      <x:c r="H122" s="94">
        <x:v>0</x:v>
      </x:c>
      <x:c r="I122" s="94">
        <x:v>30478</x:v>
      </x:c>
      <x:c r="J122" s="94">
        <x:v>159051</x:v>
      </x:c>
      <x:c r="K122" s="94">
        <x:v>63373</x:v>
      </x:c>
      <x:c r="L122" s="94">
        <x:v>0</x:v>
      </x:c>
      <x:c r="M122" s="94">
        <x:v>0</x:v>
      </x:c>
      <x:c r="N122" s="94">
        <x:v>0</x:v>
      </x:c>
      <x:c r="O122" s="94">
        <x:v>66200</x:v>
      </x:c>
      <x:c r="P122" s="94">
        <x:v>24917</x:v>
      </x:c>
      <x:c r="Q122" s="95">
        <x:v>1673883</x:v>
      </x:c>
      <x:c r="R122" s="94">
        <x:v>789127</x:v>
      </x:c>
      <x:c r="S122" s="94">
        <x:v>110149</x:v>
      </x:c>
      <x:c r="T122" s="94">
        <x:v>76668</x:v>
      </x:c>
      <x:c r="U122" s="94">
        <x:v>251723</x:v>
      </x:c>
      <x:c r="V122" s="96">
        <x:v>62845</x:v>
      </x:c>
      <x:c r="W122" s="95">
        <x:v>1290512</x:v>
      </x:c>
      <x:c r="X122" s="94">
        <x:v>0</x:v>
      </x:c>
      <x:c r="Y122" s="94">
        <x:v>0</x:v>
      </x:c>
      <x:c r="Z122" s="95">
        <x:v>0</x:v>
      </x:c>
      <x:c r="AA122" s="97">
        <x:v>2964395</x:v>
      </x:c>
      <x:c r="AB122" s="95">
        <x:v>2677845</x:v>
      </x:c>
      <x:c r="AC122" s="95">
        <x:v>286550</x:v>
      </x:c>
      <x:c r="AD122" s="98">
        <x:v>0.107007687151422</x:v>
      </x:c>
      <x:c r="AE122" s="18"/>
      <x:c r="AG122" s="23">
        <x:v>117</x:v>
      </x:c>
    </x:row>
    <x:row r="123" spans="1:33" ht="13.5" x14ac:dyDescent="0.35">
      <x:c r="A123" s="90">
        <x:v>10002696</x:v>
      </x:c>
      <x:c r="B123" s="90" t="s">
        <x:v>294</x:v>
      </x:c>
      <x:c r="C123" s="91"/>
      <x:c r="D123" s="92" t="s">
        <x:v>139</x:v>
      </x:c>
      <x:c r="E123" s="93">
        <x:v>98365</x:v>
      </x:c>
      <x:c r="F123" s="94">
        <x:v>0</x:v>
      </x:c>
      <x:c r="G123" s="94">
        <x:v>0</x:v>
      </x:c>
      <x:c r="H123" s="94">
        <x:v>0</x:v>
      </x:c>
      <x:c r="I123" s="94">
        <x:v>0</x:v>
      </x:c>
      <x:c r="J123" s="94">
        <x:v>0</x:v>
      </x:c>
      <x:c r="K123" s="94">
        <x:v>0</x:v>
      </x:c>
      <x:c r="L123" s="94">
        <x:v>0</x:v>
      </x:c>
      <x:c r="M123" s="94">
        <x:v>0</x:v>
      </x:c>
      <x:c r="N123" s="94">
        <x:v>0</x:v>
      </x:c>
      <x:c r="O123" s="94">
        <x:v>11655</x:v>
      </x:c>
      <x:c r="P123" s="94">
        <x:v>30253</x:v>
      </x:c>
      <x:c r="Q123" s="95">
        <x:v>140273</x:v>
      </x:c>
      <x:c r="R123" s="94">
        <x:v>38157</x:v>
      </x:c>
      <x:c r="S123" s="94">
        <x:v>3931</x:v>
      </x:c>
      <x:c r="T123" s="94">
        <x:v>48112</x:v>
      </x:c>
      <x:c r="U123" s="94">
        <x:v>5013</x:v>
      </x:c>
      <x:c r="V123" s="96">
        <x:v>5498</x:v>
      </x:c>
      <x:c r="W123" s="95">
        <x:v>100711</x:v>
      </x:c>
      <x:c r="X123" s="94">
        <x:v>0</x:v>
      </x:c>
      <x:c r="Y123" s="94">
        <x:v>0</x:v>
      </x:c>
      <x:c r="Z123" s="95">
        <x:v>0</x:v>
      </x:c>
      <x:c r="AA123" s="97">
        <x:v>240984</x:v>
      </x:c>
      <x:c r="AB123" s="95">
        <x:v>167700</x:v>
      </x:c>
      <x:c r="AC123" s="95">
        <x:v>73284</x:v>
      </x:c>
      <x:c r="AD123" s="98">
        <x:v>0.436994633273703</x:v>
      </x:c>
      <x:c r="AE123" s="18"/>
      <x:c r="AG123" s="23">
        <x:v>118</x:v>
      </x:c>
    </x:row>
    <x:row r="124" spans="1:33" ht="13.5" x14ac:dyDescent="0.35">
      <x:c r="A124" s="90">
        <x:v>10002718</x:v>
      </x:c>
      <x:c r="B124" s="90" t="s">
        <x:v>295</x:v>
      </x:c>
      <x:c r="C124" s="91" t="s">
        <x:v>296</x:v>
      </x:c>
      <x:c r="D124" s="92" t="s">
        <x:v>142</x:v>
      </x:c>
      <x:c r="E124" s="93">
        <x:v>298106</x:v>
      </x:c>
      <x:c r="F124" s="94">
        <x:v>0</x:v>
      </x:c>
      <x:c r="G124" s="94">
        <x:v>0</x:v>
      </x:c>
      <x:c r="H124" s="94">
        <x:v>0</x:v>
      </x:c>
      <x:c r="I124" s="94">
        <x:v>30631</x:v>
      </x:c>
      <x:c r="J124" s="94">
        <x:v>337570</x:v>
      </x:c>
      <x:c r="K124" s="94">
        <x:v>0</x:v>
      </x:c>
      <x:c r="L124" s="94">
        <x:v>0</x:v>
      </x:c>
      <x:c r="M124" s="94">
        <x:v>0</x:v>
      </x:c>
      <x:c r="N124" s="94">
        <x:v>0</x:v>
      </x:c>
      <x:c r="O124" s="94">
        <x:v>0</x:v>
      </x:c>
      <x:c r="P124" s="94">
        <x:v>0</x:v>
      </x:c>
      <x:c r="Q124" s="95">
        <x:v>666307</x:v>
      </x:c>
      <x:c r="R124" s="94">
        <x:v>442732</x:v>
      </x:c>
      <x:c r="S124" s="94">
        <x:v>18697</x:v>
      </x:c>
      <x:c r="T124" s="94">
        <x:v>53187</x:v>
      </x:c>
      <x:c r="U124" s="94">
        <x:v>195238</x:v>
      </x:c>
      <x:c r="V124" s="96">
        <x:v>40445</x:v>
      </x:c>
      <x:c r="W124" s="95">
        <x:v>750299</x:v>
      </x:c>
      <x:c r="X124" s="94">
        <x:v>0</x:v>
      </x:c>
      <x:c r="Y124" s="94">
        <x:v>0</x:v>
      </x:c>
      <x:c r="Z124" s="95">
        <x:v>0</x:v>
      </x:c>
      <x:c r="AA124" s="97">
        <x:v>1416606</x:v>
      </x:c>
      <x:c r="AB124" s="95">
        <x:v>1768165</x:v>
      </x:c>
      <x:c r="AC124" s="95">
        <x:v>-351559</x:v>
      </x:c>
      <x:c r="AD124" s="98">
        <x:v>-0.19882703254504</x:v>
      </x:c>
      <x:c r="AE124" s="18"/>
      <x:c r="AG124" s="23">
        <x:v>119</x:v>
      </x:c>
    </x:row>
    <x:row r="125" spans="1:33" ht="13.5" x14ac:dyDescent="0.35">
      <x:c r="A125" s="90">
        <x:v>10002743</x:v>
      </x:c>
      <x:c r="B125" s="90" t="s">
        <x:v>297</x:v>
      </x:c>
      <x:c r="C125" s="91"/>
      <x:c r="D125" s="92" t="s">
        <x:v>156</x:v>
      </x:c>
      <x:c r="E125" s="93">
        <x:v>35887</x:v>
      </x:c>
      <x:c r="F125" s="94">
        <x:v>0</x:v>
      </x:c>
      <x:c r="G125" s="94">
        <x:v>0</x:v>
      </x:c>
      <x:c r="H125" s="94">
        <x:v>0</x:v>
      </x:c>
      <x:c r="I125" s="94">
        <x:v>0</x:v>
      </x:c>
      <x:c r="J125" s="94">
        <x:v>0</x:v>
      </x:c>
      <x:c r="K125" s="94">
        <x:v>0</x:v>
      </x:c>
      <x:c r="L125" s="94">
        <x:v>0</x:v>
      </x:c>
      <x:c r="M125" s="94">
        <x:v>0</x:v>
      </x:c>
      <x:c r="N125" s="94">
        <x:v>0</x:v>
      </x:c>
      <x:c r="O125" s="94">
        <x:v>0</x:v>
      </x:c>
      <x:c r="P125" s="94">
        <x:v>4935</x:v>
      </x:c>
      <x:c r="Q125" s="95">
        <x:v>40822</x:v>
      </x:c>
      <x:c r="R125" s="94">
        <x:v>12105</x:v>
      </x:c>
      <x:c r="S125" s="94">
        <x:v>2346</x:v>
      </x:c>
      <x:c r="T125" s="94">
        <x:v>11005</x:v>
      </x:c>
      <x:c r="U125" s="94">
        <x:v>1395</x:v>
      </x:c>
      <x:c r="V125" s="96">
        <x:v>1111</x:v>
      </x:c>
      <x:c r="W125" s="95">
        <x:v>27962</x:v>
      </x:c>
      <x:c r="X125" s="94">
        <x:v>0</x:v>
      </x:c>
      <x:c r="Y125" s="94">
        <x:v>0</x:v>
      </x:c>
      <x:c r="Z125" s="95">
        <x:v>0</x:v>
      </x:c>
      <x:c r="AA125" s="97">
        <x:v>68784</x:v>
      </x:c>
      <x:c r="AB125" s="95">
        <x:v>56702</x:v>
      </x:c>
      <x:c r="AC125" s="95">
        <x:v>12082</x:v>
      </x:c>
      <x:c r="AD125" s="98">
        <x:v>0.213078903742372</x:v>
      </x:c>
      <x:c r="AE125" s="18"/>
      <x:c r="AG125" s="23">
        <x:v>120</x:v>
      </x:c>
    </x:row>
    <x:row r="126" spans="1:33" ht="13.5" x14ac:dyDescent="0.35">
      <x:c r="A126" s="90">
        <x:v>10007146</x:v>
      </x:c>
      <x:c r="B126" s="90" t="s">
        <x:v>298</x:v>
      </x:c>
      <x:c r="C126" s="91"/>
      <x:c r="D126" s="92" t="s">
        <x:v>142</x:v>
      </x:c>
      <x:c r="E126" s="93">
        <x:v>4279666</x:v>
      </x:c>
      <x:c r="F126" s="94">
        <x:v>367565</x:v>
      </x:c>
      <x:c r="G126" s="94">
        <x:v>57613</x:v>
      </x:c>
      <x:c r="H126" s="94">
        <x:v>55560</x:v>
      </x:c>
      <x:c r="I126" s="94">
        <x:v>139753</x:v>
      </x:c>
      <x:c r="J126" s="94">
        <x:v>285354</x:v>
      </x:c>
      <x:c r="K126" s="94">
        <x:v>81837</x:v>
      </x:c>
      <x:c r="L126" s="94">
        <x:v>0</x:v>
      </x:c>
      <x:c r="M126" s="94">
        <x:v>0</x:v>
      </x:c>
      <x:c r="N126" s="94">
        <x:v>0</x:v>
      </x:c>
      <x:c r="O126" s="94">
        <x:v>19114</x:v>
      </x:c>
      <x:c r="P126" s="94">
        <x:v>32826</x:v>
      </x:c>
      <x:c r="Q126" s="95">
        <x:v>5319288</x:v>
      </x:c>
      <x:c r="R126" s="94">
        <x:v>1923500</x:v>
      </x:c>
      <x:c r="S126" s="94">
        <x:v>210686</x:v>
      </x:c>
      <x:c r="T126" s="94">
        <x:v>417914</x:v>
      </x:c>
      <x:c r="U126" s="94">
        <x:v>315939</x:v>
      </x:c>
      <x:c r="V126" s="96">
        <x:v>145401</x:v>
      </x:c>
      <x:c r="W126" s="95">
        <x:v>3013440</x:v>
      </x:c>
      <x:c r="X126" s="94">
        <x:v>0</x:v>
      </x:c>
      <x:c r="Y126" s="94">
        <x:v>0</x:v>
      </x:c>
      <x:c r="Z126" s="95">
        <x:v>0</x:v>
      </x:c>
      <x:c r="AA126" s="97">
        <x:v>8332728</x:v>
      </x:c>
      <x:c r="AB126" s="95">
        <x:v>8030201</x:v>
      </x:c>
      <x:c r="AC126" s="95">
        <x:v>302527</x:v>
      </x:c>
      <x:c r="AD126" s="98">
        <x:v>0.0376736522535364</x:v>
      </x:c>
      <x:c r="AE126" s="18"/>
      <x:c r="AG126" s="23">
        <x:v>121</x:v>
      </x:c>
    </x:row>
    <x:row r="127" spans="1:33" ht="13.5" x14ac:dyDescent="0.35">
      <x:c r="A127" s="90">
        <x:v>10007825</x:v>
      </x:c>
      <x:c r="B127" s="90" t="s">
        <x:v>299</x:v>
      </x:c>
      <x:c r="C127" s="91"/>
      <x:c r="D127" s="92" t="s">
        <x:v>142</x:v>
      </x:c>
      <x:c r="E127" s="93">
        <x:v>93842</x:v>
      </x:c>
      <x:c r="F127" s="94">
        <x:v>0</x:v>
      </x:c>
      <x:c r="G127" s="94">
        <x:v>0</x:v>
      </x:c>
      <x:c r="H127" s="94">
        <x:v>0</x:v>
      </x:c>
      <x:c r="I127" s="94">
        <x:v>27234</x:v>
      </x:c>
      <x:c r="J127" s="94">
        <x:v>113585</x:v>
      </x:c>
      <x:c r="K127" s="94">
        <x:v>0</x:v>
      </x:c>
      <x:c r="L127" s="94">
        <x:v>0</x:v>
      </x:c>
      <x:c r="M127" s="94">
        <x:v>0</x:v>
      </x:c>
      <x:c r="N127" s="94">
        <x:v>0</x:v>
      </x:c>
      <x:c r="O127" s="94">
        <x:v>0</x:v>
      </x:c>
      <x:c r="P127" s="94">
        <x:v>98</x:v>
      </x:c>
      <x:c r="Q127" s="95">
        <x:v>234759</x:v>
      </x:c>
      <x:c r="R127" s="94">
        <x:v>33778</x:v>
      </x:c>
      <x:c r="S127" s="94">
        <x:v>776</x:v>
      </x:c>
      <x:c r="T127" s="94">
        <x:v>2965</x:v>
      </x:c>
      <x:c r="U127" s="94">
        <x:v>30793</x:v>
      </x:c>
      <x:c r="V127" s="96">
        <x:v>4971</x:v>
      </x:c>
      <x:c r="W127" s="95">
        <x:v>73283</x:v>
      </x:c>
      <x:c r="X127" s="94">
        <x:v>4875000</x:v>
      </x:c>
      <x:c r="Y127" s="94">
        <x:v>0</x:v>
      </x:c>
      <x:c r="Z127" s="95">
        <x:v>4875000</x:v>
      </x:c>
      <x:c r="AA127" s="97">
        <x:v>5183042</x:v>
      </x:c>
      <x:c r="AB127" s="95">
        <x:v>4830262</x:v>
      </x:c>
      <x:c r="AC127" s="95">
        <x:v>352780</x:v>
      </x:c>
      <x:c r="AD127" s="98">
        <x:v>0.0730353757208201</x:v>
      </x:c>
      <x:c r="AE127" s="18"/>
      <x:c r="AG127" s="23">
        <x:v>122</x:v>
      </x:c>
    </x:row>
    <x:row r="128" spans="1:33" ht="13.5" x14ac:dyDescent="0.35">
      <x:c r="A128" s="90">
        <x:v>10002852</x:v>
      </x:c>
      <x:c r="B128" s="90" t="s">
        <x:v>300</x:v>
      </x:c>
      <x:c r="C128" s="91"/>
      <x:c r="D128" s="92" t="s">
        <x:v>147</x:v>
      </x:c>
      <x:c r="E128" s="93">
        <x:v>58284</x:v>
      </x:c>
      <x:c r="F128" s="94">
        <x:v>0</x:v>
      </x:c>
      <x:c r="G128" s="94">
        <x:v>0</x:v>
      </x:c>
      <x:c r="H128" s="94">
        <x:v>0</x:v>
      </x:c>
      <x:c r="I128" s="94">
        <x:v>0</x:v>
      </x:c>
      <x:c r="J128" s="94">
        <x:v>0</x:v>
      </x:c>
      <x:c r="K128" s="94">
        <x:v>0</x:v>
      </x:c>
      <x:c r="L128" s="94">
        <x:v>0</x:v>
      </x:c>
      <x:c r="M128" s="94">
        <x:v>0</x:v>
      </x:c>
      <x:c r="N128" s="94">
        <x:v>0</x:v>
      </x:c>
      <x:c r="O128" s="94">
        <x:v>0</x:v>
      </x:c>
      <x:c r="P128" s="94">
        <x:v>10995</x:v>
      </x:c>
      <x:c r="Q128" s="95">
        <x:v>69279</x:v>
      </x:c>
      <x:c r="R128" s="94">
        <x:v>15252</x:v>
      </x:c>
      <x:c r="S128" s="94">
        <x:v>1850</x:v>
      </x:c>
      <x:c r="T128" s="94">
        <x:v>15585</x:v>
      </x:c>
      <x:c r="U128" s="94">
        <x:v>1665</x:v>
      </x:c>
      <x:c r="V128" s="96">
        <x:v>2106</x:v>
      </x:c>
      <x:c r="W128" s="95">
        <x:v>36458</x:v>
      </x:c>
      <x:c r="X128" s="94">
        <x:v>0</x:v>
      </x:c>
      <x:c r="Y128" s="94">
        <x:v>0</x:v>
      </x:c>
      <x:c r="Z128" s="95">
        <x:v>0</x:v>
      </x:c>
      <x:c r="AA128" s="97">
        <x:v>105737</x:v>
      </x:c>
      <x:c r="AB128" s="95">
        <x:v>126395</x:v>
      </x:c>
      <x:c r="AC128" s="95">
        <x:v>-20658</x:v>
      </x:c>
      <x:c r="AD128" s="98">
        <x:v>-0.163440009494046</x:v>
      </x:c>
      <x:c r="AE128" s="18"/>
      <x:c r="AG128" s="23">
        <x:v>123</x:v>
      </x:c>
    </x:row>
    <x:row r="129" spans="1:33" ht="13.5" x14ac:dyDescent="0.35">
      <x:c r="A129" s="90">
        <x:v>10002899</x:v>
      </x:c>
      <x:c r="B129" s="90" t="s">
        <x:v>301</x:v>
      </x:c>
      <x:c r="C129" s="91"/>
      <x:c r="D129" s="92" t="s">
        <x:v>144</x:v>
      </x:c>
      <x:c r="E129" s="93">
        <x:v>12696</x:v>
      </x:c>
      <x:c r="F129" s="94">
        <x:v>0</x:v>
      </x:c>
      <x:c r="G129" s="94">
        <x:v>0</x:v>
      </x:c>
      <x:c r="H129" s="94">
        <x:v>0</x:v>
      </x:c>
      <x:c r="I129" s="94">
        <x:v>0</x:v>
      </x:c>
      <x:c r="J129" s="94">
        <x:v>0</x:v>
      </x:c>
      <x:c r="K129" s="94">
        <x:v>0</x:v>
      </x:c>
      <x:c r="L129" s="94">
        <x:v>0</x:v>
      </x:c>
      <x:c r="M129" s="94">
        <x:v>0</x:v>
      </x:c>
      <x:c r="N129" s="94">
        <x:v>0</x:v>
      </x:c>
      <x:c r="O129" s="94">
        <x:v>0</x:v>
      </x:c>
      <x:c r="P129" s="94">
        <x:v>431</x:v>
      </x:c>
      <x:c r="Q129" s="95">
        <x:v>13127</x:v>
      </x:c>
      <x:c r="R129" s="94">
        <x:v>6956</x:v>
      </x:c>
      <x:c r="S129" s="94">
        <x:v>1189</x:v>
      </x:c>
      <x:c r="T129" s="94">
        <x:v>3197</x:v>
      </x:c>
      <x:c r="U129" s="94">
        <x:v>1000</x:v>
      </x:c>
      <x:c r="V129" s="96">
        <x:v>1082</x:v>
      </x:c>
      <x:c r="W129" s="95">
        <x:v>13424</x:v>
      </x:c>
      <x:c r="X129" s="94">
        <x:v>0</x:v>
      </x:c>
      <x:c r="Y129" s="94">
        <x:v>0</x:v>
      </x:c>
      <x:c r="Z129" s="95">
        <x:v>0</x:v>
      </x:c>
      <x:c r="AA129" s="97">
        <x:v>26551</x:v>
      </x:c>
      <x:c r="AB129" s="95">
        <x:v>16484</x:v>
      </x:c>
      <x:c r="AC129" s="95">
        <x:v>10067</x:v>
      </x:c>
      <x:c r="AD129" s="98">
        <x:v>0.610713419073041</x:v>
      </x:c>
      <x:c r="AE129" s="18"/>
      <x:c r="AG129" s="23">
        <x:v>124</x:v>
      </x:c>
    </x:row>
    <x:row r="130" spans="1:33" ht="13.5" x14ac:dyDescent="0.35">
      <x:c r="A130" s="90">
        <x:v>10040812</x:v>
      </x:c>
      <x:c r="B130" s="90" t="s">
        <x:v>302</x:v>
      </x:c>
      <x:c r="C130" s="91"/>
      <x:c r="D130" s="92" t="s">
        <x:v>147</x:v>
      </x:c>
      <x:c r="E130" s="93">
        <x:v>4899279</x:v>
      </x:c>
      <x:c r="F130" s="94">
        <x:v>0</x:v>
      </x:c>
      <x:c r="G130" s="94">
        <x:v>0</x:v>
      </x:c>
      <x:c r="H130" s="94">
        <x:v>0</x:v>
      </x:c>
      <x:c r="I130" s="94">
        <x:v>84363</x:v>
      </x:c>
      <x:c r="J130" s="94">
        <x:v>26688</x:v>
      </x:c>
      <x:c r="K130" s="94">
        <x:v>0</x:v>
      </x:c>
      <x:c r="L130" s="94">
        <x:v>0</x:v>
      </x:c>
      <x:c r="M130" s="94">
        <x:v>0</x:v>
      </x:c>
      <x:c r="N130" s="94">
        <x:v>0</x:v>
      </x:c>
      <x:c r="O130" s="94">
        <x:v>29371</x:v>
      </x:c>
      <x:c r="P130" s="94">
        <x:v>12704</x:v>
      </x:c>
      <x:c r="Q130" s="95">
        <x:v>5052405</x:v>
      </x:c>
      <x:c r="R130" s="94">
        <x:v>266966</x:v>
      </x:c>
      <x:c r="S130" s="94">
        <x:v>20181</x:v>
      </x:c>
      <x:c r="T130" s="94">
        <x:v>159298</x:v>
      </x:c>
      <x:c r="U130" s="94">
        <x:v>105713</x:v>
      </x:c>
      <x:c r="V130" s="96">
        <x:v>46527</x:v>
      </x:c>
      <x:c r="W130" s="95">
        <x:v>598685</x:v>
      </x:c>
      <x:c r="X130" s="94">
        <x:v>4875000</x:v>
      </x:c>
      <x:c r="Y130" s="94">
        <x:v>0</x:v>
      </x:c>
      <x:c r="Z130" s="95">
        <x:v>4875000</x:v>
      </x:c>
      <x:c r="AA130" s="97">
        <x:v>10526090</x:v>
      </x:c>
      <x:c r="AB130" s="95">
        <x:v>9299982</x:v>
      </x:c>
      <x:c r="AC130" s="95">
        <x:v>1226108</x:v>
      </x:c>
      <x:c r="AD130" s="98">
        <x:v>0.131839825066328</x:v>
      </x:c>
      <x:c r="AE130" s="18"/>
      <x:c r="AG130" s="23">
        <x:v>125</x:v>
      </x:c>
    </x:row>
    <x:row r="131" spans="1:33" ht="13.5" x14ac:dyDescent="0.35">
      <x:c r="A131" s="90">
        <x:v>10080811</x:v>
      </x:c>
      <x:c r="B131" s="90" t="s">
        <x:v>303</x:v>
      </x:c>
      <x:c r="C131" s="91"/>
      <x:c r="D131" s="92" t="s">
        <x:v>139</x:v>
      </x:c>
      <x:c r="E131" s="93">
        <x:v>1876312</x:v>
      </x:c>
      <x:c r="F131" s="94">
        <x:v>0</x:v>
      </x:c>
      <x:c r="G131" s="94">
        <x:v>0</x:v>
      </x:c>
      <x:c r="H131" s="94">
        <x:v>0</x:v>
      </x:c>
      <x:c r="I131" s="94">
        <x:v>3581</x:v>
      </x:c>
      <x:c r="J131" s="94">
        <x:v>77040</x:v>
      </x:c>
      <x:c r="K131" s="94">
        <x:v>0</x:v>
      </x:c>
      <x:c r="L131" s="94">
        <x:v>0</x:v>
      </x:c>
      <x:c r="M131" s="94">
        <x:v>0</x:v>
      </x:c>
      <x:c r="N131" s="94">
        <x:v>0</x:v>
      </x:c>
      <x:c r="O131" s="94">
        <x:v>0</x:v>
      </x:c>
      <x:c r="P131" s="94">
        <x:v>6252</x:v>
      </x:c>
      <x:c r="Q131" s="95">
        <x:v>1963185</x:v>
      </x:c>
      <x:c r="R131" s="94">
        <x:v>302901</x:v>
      </x:c>
      <x:c r="S131" s="94">
        <x:v>40996</x:v>
      </x:c>
      <x:c r="T131" s="94">
        <x:v>15744</x:v>
      </x:c>
      <x:c r="U131" s="94">
        <x:v>68920</x:v>
      </x:c>
      <x:c r="V131" s="96">
        <x:v>21670</x:v>
      </x:c>
      <x:c r="W131" s="95">
        <x:v>450231</x:v>
      </x:c>
      <x:c r="X131" s="94">
        <x:v>0</x:v>
      </x:c>
      <x:c r="Y131" s="94">
        <x:v>0</x:v>
      </x:c>
      <x:c r="Z131" s="95">
        <x:v>0</x:v>
      </x:c>
      <x:c r="AA131" s="97">
        <x:v>2413416</x:v>
      </x:c>
      <x:c r="AB131" s="95">
        <x:v>2363921</x:v>
      </x:c>
      <x:c r="AC131" s="95">
        <x:v>49495</x:v>
      </x:c>
      <x:c r="AD131" s="98">
        <x:v>0.0209376709289354</x:v>
      </x:c>
      <x:c r="AE131" s="18"/>
      <x:c r="AG131" s="23">
        <x:v>126</x:v>
      </x:c>
    </x:row>
    <x:row r="132" spans="1:33" ht="13.5" x14ac:dyDescent="0.35">
      <x:c r="A132" s="90">
        <x:v>10005979</x:v>
      </x:c>
      <x:c r="B132" s="90" t="s">
        <x:v>304</x:v>
      </x:c>
      <x:c r="C132" s="91"/>
      <x:c r="D132" s="92" t="s">
        <x:v>130</x:v>
      </x:c>
      <x:c r="E132" s="93">
        <x:v>50631</x:v>
      </x:c>
      <x:c r="F132" s="94">
        <x:v>0</x:v>
      </x:c>
      <x:c r="G132" s="94">
        <x:v>0</x:v>
      </x:c>
      <x:c r="H132" s="94">
        <x:v>0</x:v>
      </x:c>
      <x:c r="I132" s="94">
        <x:v>0</x:v>
      </x:c>
      <x:c r="J132" s="94">
        <x:v>0</x:v>
      </x:c>
      <x:c r="K132" s="94">
        <x:v>0</x:v>
      </x:c>
      <x:c r="L132" s="94">
        <x:v>0</x:v>
      </x:c>
      <x:c r="M132" s="94">
        <x:v>0</x:v>
      </x:c>
      <x:c r="N132" s="94">
        <x:v>0</x:v>
      </x:c>
      <x:c r="O132" s="94">
        <x:v>0</x:v>
      </x:c>
      <x:c r="P132" s="94">
        <x:v>13036</x:v>
      </x:c>
      <x:c r="Q132" s="95">
        <x:v>63667</x:v>
      </x:c>
      <x:c r="R132" s="94">
        <x:v>17610</x:v>
      </x:c>
      <x:c r="S132" s="94">
        <x:v>2252</x:v>
      </x:c>
      <x:c r="T132" s="94">
        <x:v>31553</x:v>
      </x:c>
      <x:c r="U132" s="94">
        <x:v>4392</x:v>
      </x:c>
      <x:c r="V132" s="96">
        <x:v>3217</x:v>
      </x:c>
      <x:c r="W132" s="95">
        <x:v>59024</x:v>
      </x:c>
      <x:c r="X132" s="94">
        <x:v>0</x:v>
      </x:c>
      <x:c r="Y132" s="94">
        <x:v>0</x:v>
      </x:c>
      <x:c r="Z132" s="95">
        <x:v>0</x:v>
      </x:c>
      <x:c r="AA132" s="97">
        <x:v>122691</x:v>
      </x:c>
      <x:c r="AB132" s="95">
        <x:v>120496</x:v>
      </x:c>
      <x:c r="AC132" s="95">
        <x:v>2195</x:v>
      </x:c>
      <x:c r="AD132" s="98">
        <x:v>0.0182163723277121</x:v>
      </x:c>
      <x:c r="AE132" s="18"/>
      <x:c r="AG132" s="23">
        <x:v>127</x:v>
      </x:c>
    </x:row>
    <x:row r="133" spans="1:33" ht="13.5" x14ac:dyDescent="0.35">
      <x:c r="A133" s="90">
        <x:v>10007193</x:v>
      </x:c>
      <x:c r="B133" s="90" t="s">
        <x:v>305</x:v>
      </x:c>
      <x:c r="C133" s="91" t="s">
        <x:v>306</x:v>
      </x:c>
      <x:c r="D133" s="92" t="s">
        <x:v>142</x:v>
      </x:c>
      <x:c r="E133" s="93">
        <x:v>138995</x:v>
      </x:c>
      <x:c r="F133" s="94">
        <x:v>0</x:v>
      </x:c>
      <x:c r="G133" s="94">
        <x:v>0</x:v>
      </x:c>
      <x:c r="H133" s="94">
        <x:v>0</x:v>
      </x:c>
      <x:c r="I133" s="94">
        <x:v>0</x:v>
      </x:c>
      <x:c r="J133" s="94">
        <x:v>0</x:v>
      </x:c>
      <x:c r="K133" s="94">
        <x:v>0</x:v>
      </x:c>
      <x:c r="L133" s="94">
        <x:v>0</x:v>
      </x:c>
      <x:c r="M133" s="94">
        <x:v>0</x:v>
      </x:c>
      <x:c r="N133" s="94">
        <x:v>0</x:v>
      </x:c>
      <x:c r="O133" s="94">
        <x:v>0</x:v>
      </x:c>
      <x:c r="P133" s="94">
        <x:v>28816</x:v>
      </x:c>
      <x:c r="Q133" s="95">
        <x:v>167811</x:v>
      </x:c>
      <x:c r="R133" s="94">
        <x:v>75837</x:v>
      </x:c>
      <x:c r="S133" s="94">
        <x:v>4255</x:v>
      </x:c>
      <x:c r="T133" s="94">
        <x:v>9591</x:v>
      </x:c>
      <x:c r="U133" s="94">
        <x:v>3789</x:v>
      </x:c>
      <x:c r="V133" s="96">
        <x:v>4006</x:v>
      </x:c>
      <x:c r="W133" s="95">
        <x:v>97478</x:v>
      </x:c>
      <x:c r="X133" s="94">
        <x:v>0</x:v>
      </x:c>
      <x:c r="Y133" s="94">
        <x:v>0</x:v>
      </x:c>
      <x:c r="Z133" s="95">
        <x:v>0</x:v>
      </x:c>
      <x:c r="AA133" s="97">
        <x:v>265289</x:v>
      </x:c>
      <x:c r="AB133" s="95">
        <x:v>210290</x:v>
      </x:c>
      <x:c r="AC133" s="95">
        <x:v>54999</x:v>
      </x:c>
      <x:c r="AD133" s="98">
        <x:v>0.261538827333682</x:v>
      </x:c>
      <x:c r="AE133" s="18"/>
      <x:c r="AG133" s="23">
        <x:v>128</x:v>
      </x:c>
    </x:row>
    <x:row r="134" spans="1:33" ht="13.5" x14ac:dyDescent="0.35">
      <x:c r="A134" s="90">
        <x:v>10066502</x:v>
      </x:c>
      <x:c r="B134" s="90" t="s">
        <x:v>307</x:v>
      </x:c>
      <x:c r="C134" s="91" t="s">
        <x:v>308</x:v>
      </x:c>
      <x:c r="D134" s="92" t="s">
        <x:v>130</x:v>
      </x:c>
      <x:c r="E134" s="93">
        <x:v>353266</x:v>
      </x:c>
      <x:c r="F134" s="94">
        <x:v>0</x:v>
      </x:c>
      <x:c r="G134" s="94">
        <x:v>0</x:v>
      </x:c>
      <x:c r="H134" s="94">
        <x:v>0</x:v>
      </x:c>
      <x:c r="I134" s="94">
        <x:v>0</x:v>
      </x:c>
      <x:c r="J134" s="94">
        <x:v>0</x:v>
      </x:c>
      <x:c r="K134" s="94">
        <x:v>0</x:v>
      </x:c>
      <x:c r="L134" s="94">
        <x:v>0</x:v>
      </x:c>
      <x:c r="M134" s="94">
        <x:v>0</x:v>
      </x:c>
      <x:c r="N134" s="94">
        <x:v>0</x:v>
      </x:c>
      <x:c r="O134" s="94">
        <x:v>0</x:v>
      </x:c>
      <x:c r="P134" s="94">
        <x:v>0</x:v>
      </x:c>
      <x:c r="Q134" s="95">
        <x:v>353266</x:v>
      </x:c>
      <x:c r="R134" s="94">
        <x:v>9937</x:v>
      </x:c>
      <x:c r="S134" s="94">
        <x:v>1300</x:v>
      </x:c>
      <x:c r="T134" s="94">
        <x:v>119562</x:v>
      </x:c>
      <x:c r="U134" s="94">
        <x:v>2382</x:v>
      </x:c>
      <x:c r="V134" s="96">
        <x:v>1959</x:v>
      </x:c>
      <x:c r="W134" s="95">
        <x:v>135140</x:v>
      </x:c>
      <x:c r="X134" s="94">
        <x:v>0</x:v>
      </x:c>
      <x:c r="Y134" s="94">
        <x:v>0</x:v>
      </x:c>
      <x:c r="Z134" s="95">
        <x:v>0</x:v>
      </x:c>
      <x:c r="AA134" s="97">
        <x:v>488406</x:v>
      </x:c>
      <x:c r="AB134" s="95">
        <x:v>455473</x:v>
      </x:c>
      <x:c r="AC134" s="95">
        <x:v>32933</x:v>
      </x:c>
      <x:c r="AD134" s="98">
        <x:v>0.0723050543061828</x:v>
      </x:c>
      <x:c r="AE134" s="18"/>
      <x:c r="AG134" s="23">
        <x:v>129</x:v>
      </x:c>
    </x:row>
    <x:row r="135" spans="1:33" ht="13.5" x14ac:dyDescent="0.35">
      <x:c r="A135" s="90">
        <x:v>10007977</x:v>
      </x:c>
      <x:c r="B135" s="90" t="s">
        <x:v>309</x:v>
      </x:c>
      <x:c r="C135" s="91"/>
      <x:c r="D135" s="92" t="s">
        <x:v>147</x:v>
      </x:c>
      <x:c r="E135" s="93">
        <x:v>21668</x:v>
      </x:c>
      <x:c r="F135" s="94">
        <x:v>0</x:v>
      </x:c>
      <x:c r="G135" s="94">
        <x:v>0</x:v>
      </x:c>
      <x:c r="H135" s="94">
        <x:v>0</x:v>
      </x:c>
      <x:c r="I135" s="94">
        <x:v>0</x:v>
      </x:c>
      <x:c r="J135" s="94">
        <x:v>0</x:v>
      </x:c>
      <x:c r="K135" s="94">
        <x:v>0</x:v>
      </x:c>
      <x:c r="L135" s="94">
        <x:v>0</x:v>
      </x:c>
      <x:c r="M135" s="94">
        <x:v>0</x:v>
      </x:c>
      <x:c r="N135" s="94">
        <x:v>0</x:v>
      </x:c>
      <x:c r="O135" s="94">
        <x:v>0</x:v>
      </x:c>
      <x:c r="P135" s="94">
        <x:v>63795</x:v>
      </x:c>
      <x:c r="Q135" s="95">
        <x:v>85463</x:v>
      </x:c>
      <x:c r="R135" s="94">
        <x:v>36518</x:v>
      </x:c>
      <x:c r="S135" s="94">
        <x:v>6430</x:v>
      </x:c>
      <x:c r="T135" s="94">
        <x:v>332207</x:v>
      </x:c>
      <x:c r="U135" s="94">
        <x:v>4533</x:v>
      </x:c>
      <x:c r="V135" s="96">
        <x:v>11961</x:v>
      </x:c>
      <x:c r="W135" s="95">
        <x:v>391649</x:v>
      </x:c>
      <x:c r="X135" s="94">
        <x:v>0</x:v>
      </x:c>
      <x:c r="Y135" s="94">
        <x:v>0</x:v>
      </x:c>
      <x:c r="Z135" s="95">
        <x:v>0</x:v>
      </x:c>
      <x:c r="AA135" s="97">
        <x:v>477112</x:v>
      </x:c>
      <x:c r="AB135" s="95">
        <x:v>559172</x:v>
      </x:c>
      <x:c r="AC135" s="95">
        <x:v>-82060</x:v>
      </x:c>
      <x:c r="AD135" s="98">
        <x:v>-0.146752698632979</x:v>
      </x:c>
      <x:c r="AE135" s="18"/>
      <x:c r="AG135" s="23">
        <x:v>130</x:v>
      </x:c>
    </x:row>
    <x:row r="136" spans="1:33" ht="13.5" x14ac:dyDescent="0.35">
      <x:c r="A136" s="90">
        <x:v>10007289</x:v>
      </x:c>
      <x:c r="B136" s="90" t="s">
        <x:v>310</x:v>
      </x:c>
      <x:c r="C136" s="91" t="s">
        <x:v>311</x:v>
      </x:c>
      <x:c r="D136" s="92" t="s">
        <x:v>153</x:v>
      </x:c>
      <x:c r="E136" s="93">
        <x:v>113925</x:v>
      </x:c>
      <x:c r="F136" s="94">
        <x:v>0</x:v>
      </x:c>
      <x:c r="G136" s="94">
        <x:v>0</x:v>
      </x:c>
      <x:c r="H136" s="94">
        <x:v>0</x:v>
      </x:c>
      <x:c r="I136" s="94">
        <x:v>0</x:v>
      </x:c>
      <x:c r="J136" s="94">
        <x:v>0</x:v>
      </x:c>
      <x:c r="K136" s="94">
        <x:v>0</x:v>
      </x:c>
      <x:c r="L136" s="94">
        <x:v>0</x:v>
      </x:c>
      <x:c r="M136" s="94">
        <x:v>0</x:v>
      </x:c>
      <x:c r="N136" s="94">
        <x:v>0</x:v>
      </x:c>
      <x:c r="O136" s="94">
        <x:v>0</x:v>
      </x:c>
      <x:c r="P136" s="94">
        <x:v>43963</x:v>
      </x:c>
      <x:c r="Q136" s="95">
        <x:v>157888</x:v>
      </x:c>
      <x:c r="R136" s="94">
        <x:v>78882</x:v>
      </x:c>
      <x:c r="S136" s="94">
        <x:v>11746</x:v>
      </x:c>
      <x:c r="T136" s="94">
        <x:v>51053</x:v>
      </x:c>
      <x:c r="U136" s="94">
        <x:v>11373</x:v>
      </x:c>
      <x:c r="V136" s="96">
        <x:v>7954</x:v>
      </x:c>
      <x:c r="W136" s="95">
        <x:v>161008</x:v>
      </x:c>
      <x:c r="X136" s="94">
        <x:v>0</x:v>
      </x:c>
      <x:c r="Y136" s="94">
        <x:v>0</x:v>
      </x:c>
      <x:c r="Z136" s="95">
        <x:v>0</x:v>
      </x:c>
      <x:c r="AA136" s="97">
        <x:v>318896</x:v>
      </x:c>
      <x:c r="AB136" s="95">
        <x:v>265776</x:v>
      </x:c>
      <x:c r="AC136" s="95">
        <x:v>53120</x:v>
      </x:c>
      <x:c r="AD136" s="98">
        <x:v>0.199867557642526</x:v>
      </x:c>
      <x:c r="AE136" s="18"/>
      <x:c r="AG136" s="23">
        <x:v>131</x:v>
      </x:c>
    </x:row>
    <x:row r="137" spans="1:33" ht="13.5" x14ac:dyDescent="0.35">
      <x:c r="A137" s="90">
        <x:v>10003022</x:v>
      </x:c>
      <x:c r="B137" s="90" t="s">
        <x:v>312</x:v>
      </x:c>
      <x:c r="C137" s="91"/>
      <x:c r="D137" s="92" t="s">
        <x:v>147</x:v>
      </x:c>
      <x:c r="E137" s="93">
        <x:v>34977</x:v>
      </x:c>
      <x:c r="F137" s="94">
        <x:v>0</x:v>
      </x:c>
      <x:c r="G137" s="94">
        <x:v>0</x:v>
      </x:c>
      <x:c r="H137" s="94">
        <x:v>0</x:v>
      </x:c>
      <x:c r="I137" s="94">
        <x:v>0</x:v>
      </x:c>
      <x:c r="J137" s="94">
        <x:v>0</x:v>
      </x:c>
      <x:c r="K137" s="94">
        <x:v>0</x:v>
      </x:c>
      <x:c r="L137" s="94">
        <x:v>0</x:v>
      </x:c>
      <x:c r="M137" s="94">
        <x:v>0</x:v>
      </x:c>
      <x:c r="N137" s="94">
        <x:v>0</x:v>
      </x:c>
      <x:c r="O137" s="94">
        <x:v>0</x:v>
      </x:c>
      <x:c r="P137" s="94">
        <x:v>0</x:v>
      </x:c>
      <x:c r="Q137" s="95">
        <x:v>34977</x:v>
      </x:c>
      <x:c r="R137" s="94">
        <x:v>36571</x:v>
      </x:c>
      <x:c r="S137" s="94">
        <x:v>4409</x:v>
      </x:c>
      <x:c r="T137" s="94">
        <x:v>5059</x:v>
      </x:c>
      <x:c r="U137" s="94">
        <x:v>24429</x:v>
      </x:c>
      <x:c r="V137" s="96">
        <x:v>2895</x:v>
      </x:c>
      <x:c r="W137" s="95">
        <x:v>73363</x:v>
      </x:c>
      <x:c r="X137" s="94">
        <x:v>0</x:v>
      </x:c>
      <x:c r="Y137" s="94">
        <x:v>0</x:v>
      </x:c>
      <x:c r="Z137" s="95">
        <x:v>0</x:v>
      </x:c>
      <x:c r="AA137" s="97">
        <x:v>108340</x:v>
      </x:c>
      <x:c r="AB137" s="95">
        <x:v>116661</x:v>
      </x:c>
      <x:c r="AC137" s="95">
        <x:v>-8321</x:v>
      </x:c>
      <x:c r="AD137" s="98">
        <x:v>-0.0713263215641903</x:v>
      </x:c>
      <x:c r="AE137" s="18"/>
      <x:c r="AG137" s="23">
        <x:v>132</x:v>
      </x:c>
    </x:row>
    <x:row r="138" spans="1:33" ht="13.5" x14ac:dyDescent="0.35">
      <x:c r="A138" s="90">
        <x:v>10003023</x:v>
      </x:c>
      <x:c r="B138" s="90" t="s">
        <x:v>313</x:v>
      </x:c>
      <x:c r="C138" s="91" t="s">
        <x:v>314</x:v>
      </x:c>
      <x:c r="D138" s="92" t="s">
        <x:v>147</x:v>
      </x:c>
      <x:c r="E138" s="93">
        <x:v>33327</x:v>
      </x:c>
      <x:c r="F138" s="94">
        <x:v>0</x:v>
      </x:c>
      <x:c r="G138" s="94">
        <x:v>0</x:v>
      </x:c>
      <x:c r="H138" s="94">
        <x:v>0</x:v>
      </x:c>
      <x:c r="I138" s="94">
        <x:v>0</x:v>
      </x:c>
      <x:c r="J138" s="94">
        <x:v>0</x:v>
      </x:c>
      <x:c r="K138" s="94">
        <x:v>0</x:v>
      </x:c>
      <x:c r="L138" s="94">
        <x:v>0</x:v>
      </x:c>
      <x:c r="M138" s="94">
        <x:v>0</x:v>
      </x:c>
      <x:c r="N138" s="94">
        <x:v>0</x:v>
      </x:c>
      <x:c r="O138" s="94">
        <x:v>0</x:v>
      </x:c>
      <x:c r="P138" s="94">
        <x:v>6180</x:v>
      </x:c>
      <x:c r="Q138" s="95">
        <x:v>39507</x:v>
      </x:c>
      <x:c r="R138" s="94">
        <x:v>0</x:v>
      </x:c>
      <x:c r="S138" s="94">
        <x:v>0</x:v>
      </x:c>
      <x:c r="T138" s="94">
        <x:v>25575</x:v>
      </x:c>
      <x:c r="U138" s="94">
        <x:v>1000</x:v>
      </x:c>
      <x:c r="V138" s="96">
        <x:v>1257</x:v>
      </x:c>
      <x:c r="W138" s="95">
        <x:v>27832</x:v>
      </x:c>
      <x:c r="X138" s="94">
        <x:v>0</x:v>
      </x:c>
      <x:c r="Y138" s="94">
        <x:v>0</x:v>
      </x:c>
      <x:c r="Z138" s="95">
        <x:v>0</x:v>
      </x:c>
      <x:c r="AA138" s="97">
        <x:v>67339</x:v>
      </x:c>
      <x:c r="AB138" s="95">
        <x:v>76115</x:v>
      </x:c>
      <x:c r="AC138" s="95">
        <x:v>-8776</x:v>
      </x:c>
      <x:c r="AD138" s="98">
        <x:v>-0.115299218288117</x:v>
      </x:c>
      <x:c r="AE138" s="18"/>
      <x:c r="AG138" s="23">
        <x:v>133</x:v>
      </x:c>
    </x:row>
    <x:row r="139" spans="1:33" ht="13.5" x14ac:dyDescent="0.35">
      <x:c r="A139" s="90">
        <x:v>10003035</x:v>
      </x:c>
      <x:c r="B139" s="90" t="s">
        <x:v>315</x:v>
      </x:c>
      <x:c r="C139" s="91"/>
      <x:c r="D139" s="92" t="s">
        <x:v>144</x:v>
      </x:c>
      <x:c r="E139" s="93">
        <x:v>11951</x:v>
      </x:c>
      <x:c r="F139" s="94">
        <x:v>0</x:v>
      </x:c>
      <x:c r="G139" s="94">
        <x:v>0</x:v>
      </x:c>
      <x:c r="H139" s="94">
        <x:v>0</x:v>
      </x:c>
      <x:c r="I139" s="94">
        <x:v>0</x:v>
      </x:c>
      <x:c r="J139" s="94">
        <x:v>0</x:v>
      </x:c>
      <x:c r="K139" s="94">
        <x:v>0</x:v>
      </x:c>
      <x:c r="L139" s="94">
        <x:v>0</x:v>
      </x:c>
      <x:c r="M139" s="94">
        <x:v>0</x:v>
      </x:c>
      <x:c r="N139" s="94">
        <x:v>0</x:v>
      </x:c>
      <x:c r="O139" s="94">
        <x:v>0</x:v>
      </x:c>
      <x:c r="P139" s="94">
        <x:v>14947</x:v>
      </x:c>
      <x:c r="Q139" s="95">
        <x:v>26898</x:v>
      </x:c>
      <x:c r="R139" s="94">
        <x:v>23593</x:v>
      </x:c>
      <x:c r="S139" s="94">
        <x:v>2615</x:v>
      </x:c>
      <x:c r="T139" s="94">
        <x:v>0</x:v>
      </x:c>
      <x:c r="U139" s="94">
        <x:v>3800</x:v>
      </x:c>
      <x:c r="V139" s="96">
        <x:v>1579</x:v>
      </x:c>
      <x:c r="W139" s="95">
        <x:v>31587</x:v>
      </x:c>
      <x:c r="X139" s="94">
        <x:v>0</x:v>
      </x:c>
      <x:c r="Y139" s="94">
        <x:v>0</x:v>
      </x:c>
      <x:c r="Z139" s="95">
        <x:v>0</x:v>
      </x:c>
      <x:c r="AA139" s="97">
        <x:v>58485</x:v>
      </x:c>
      <x:c r="AB139" s="95">
        <x:v>44366</x:v>
      </x:c>
      <x:c r="AC139" s="95">
        <x:v>14119</x:v>
      </x:c>
      <x:c r="AD139" s="98">
        <x:v>0.318239192174187</x:v>
      </x:c>
      <x:c r="AE139" s="18"/>
      <x:c r="AG139" s="23">
        <x:v>134</x:v>
      </x:c>
    </x:row>
    <x:row r="140" spans="1:33" ht="13.5" x14ac:dyDescent="0.35">
      <x:c r="A140" s="90">
        <x:v>10007147</x:v>
      </x:c>
      <x:c r="B140" s="90" t="s">
        <x:v>316</x:v>
      </x:c>
      <x:c r="C140" s="91" t="s">
        <x:v>317</x:v>
      </x:c>
      <x:c r="D140" s="92" t="s">
        <x:v>144</x:v>
      </x:c>
      <x:c r="E140" s="93">
        <x:v>6145256</x:v>
      </x:c>
      <x:c r="F140" s="94">
        <x:v>999522</x:v>
      </x:c>
      <x:c r="G140" s="94">
        <x:v>52160</x:v>
      </x:c>
      <x:c r="H140" s="94">
        <x:v>108805</x:v>
      </x:c>
      <x:c r="I140" s="94">
        <x:v>333514</x:v>
      </x:c>
      <x:c r="J140" s="94">
        <x:v>203473</x:v>
      </x:c>
      <x:c r="K140" s="94">
        <x:v>20290</x:v>
      </x:c>
      <x:c r="L140" s="94">
        <x:v>0</x:v>
      </x:c>
      <x:c r="M140" s="94">
        <x:v>0</x:v>
      </x:c>
      <x:c r="N140" s="94">
        <x:v>0</x:v>
      </x:c>
      <x:c r="O140" s="94">
        <x:v>44289</x:v>
      </x:c>
      <x:c r="P140" s="94">
        <x:v>52492</x:v>
      </x:c>
      <x:c r="Q140" s="95">
        <x:v>7959801</x:v>
      </x:c>
      <x:c r="R140" s="94">
        <x:v>1631359</x:v>
      </x:c>
      <x:c r="S140" s="94">
        <x:v>180832</x:v>
      </x:c>
      <x:c r="T140" s="94">
        <x:v>678328</x:v>
      </x:c>
      <x:c r="U140" s="94">
        <x:v>314307</x:v>
      </x:c>
      <x:c r="V140" s="96">
        <x:v>114052</x:v>
      </x:c>
      <x:c r="W140" s="95">
        <x:v>2918878</x:v>
      </x:c>
      <x:c r="X140" s="94">
        <x:v>0</x:v>
      </x:c>
      <x:c r="Y140" s="94">
        <x:v>0</x:v>
      </x:c>
      <x:c r="Z140" s="95">
        <x:v>0</x:v>
      </x:c>
      <x:c r="AA140" s="97">
        <x:v>10878679</x:v>
      </x:c>
      <x:c r="AB140" s="95">
        <x:v>11814790</x:v>
      </x:c>
      <x:c r="AC140" s="95">
        <x:v>-936111</x:v>
      </x:c>
      <x:c r="AD140" s="98">
        <x:v>-0.0792321319295561</x:v>
      </x:c>
      <x:c r="AE140" s="18"/>
      <x:c r="AG140" s="23">
        <x:v>135</x:v>
      </x:c>
    </x:row>
    <x:row r="141" spans="1:33" ht="13.5" x14ac:dyDescent="0.35">
      <x:c r="A141" s="90">
        <x:v>10003128</x:v>
      </x:c>
      <x:c r="B141" s="90" t="s">
        <x:v>318</x:v>
      </x:c>
      <x:c r="C141" s="91"/>
      <x:c r="D141" s="92" t="s">
        <x:v>133</x:v>
      </x:c>
      <x:c r="E141" s="93">
        <x:v>0</x:v>
      </x:c>
      <x:c r="F141" s="94">
        <x:v>0</x:v>
      </x:c>
      <x:c r="G141" s="94">
        <x:v>0</x:v>
      </x:c>
      <x:c r="H141" s="94">
        <x:v>0</x:v>
      </x:c>
      <x:c r="I141" s="94">
        <x:v>0</x:v>
      </x:c>
      <x:c r="J141" s="94">
        <x:v>0</x:v>
      </x:c>
      <x:c r="K141" s="94">
        <x:v>0</x:v>
      </x:c>
      <x:c r="L141" s="94">
        <x:v>0</x:v>
      </x:c>
      <x:c r="M141" s="94">
        <x:v>0</x:v>
      </x:c>
      <x:c r="N141" s="94">
        <x:v>0</x:v>
      </x:c>
      <x:c r="O141" s="94">
        <x:v>0</x:v>
      </x:c>
      <x:c r="P141" s="94">
        <x:v>0</x:v>
      </x:c>
      <x:c r="Q141" s="95">
        <x:v>0</x:v>
      </x:c>
      <x:c r="R141" s="94">
        <x:v>44628</x:v>
      </x:c>
      <x:c r="S141" s="94">
        <x:v>12774</x:v>
      </x:c>
      <x:c r="T141" s="94">
        <x:v>0</x:v>
      </x:c>
      <x:c r="U141" s="94">
        <x:v>6875</x:v>
      </x:c>
      <x:c r="V141" s="96">
        <x:v>1345</x:v>
      </x:c>
      <x:c r="W141" s="95">
        <x:v>65622</x:v>
      </x:c>
      <x:c r="X141" s="94">
        <x:v>0</x:v>
      </x:c>
      <x:c r="Y141" s="94">
        <x:v>0</x:v>
      </x:c>
      <x:c r="Z141" s="95">
        <x:v>0</x:v>
      </x:c>
      <x:c r="AA141" s="97">
        <x:v>65622</x:v>
      </x:c>
      <x:c r="AB141" s="95">
        <x:v>78796</x:v>
      </x:c>
      <x:c r="AC141" s="95">
        <x:v>-13174</x:v>
      </x:c>
      <x:c r="AD141" s="98">
        <x:v>-0.167191227981116</x:v>
      </x:c>
      <x:c r="AE141" s="18"/>
      <x:c r="AG141" s="23">
        <x:v>136</x:v>
      </x:c>
    </x:row>
    <x:row r="142" spans="1:33" ht="13.5" x14ac:dyDescent="0.35">
      <x:c r="A142" s="90">
        <x:v>10003146</x:v>
      </x:c>
      <x:c r="B142" s="90" t="s">
        <x:v>319</x:v>
      </x:c>
      <x:c r="C142" s="91"/>
      <x:c r="D142" s="92" t="s">
        <x:v>133</x:v>
      </x:c>
      <x:c r="E142" s="93">
        <x:v>32957</x:v>
      </x:c>
      <x:c r="F142" s="94">
        <x:v>0</x:v>
      </x:c>
      <x:c r="G142" s="94">
        <x:v>0</x:v>
      </x:c>
      <x:c r="H142" s="94">
        <x:v>0</x:v>
      </x:c>
      <x:c r="I142" s="94">
        <x:v>0</x:v>
      </x:c>
      <x:c r="J142" s="94">
        <x:v>0</x:v>
      </x:c>
      <x:c r="K142" s="94">
        <x:v>0</x:v>
      </x:c>
      <x:c r="L142" s="94">
        <x:v>0</x:v>
      </x:c>
      <x:c r="M142" s="94">
        <x:v>0</x:v>
      </x:c>
      <x:c r="N142" s="94">
        <x:v>0</x:v>
      </x:c>
      <x:c r="O142" s="94">
        <x:v>0</x:v>
      </x:c>
      <x:c r="P142" s="94">
        <x:v>10700</x:v>
      </x:c>
      <x:c r="Q142" s="95">
        <x:v>43657</x:v>
      </x:c>
      <x:c r="R142" s="94">
        <x:v>14695</x:v>
      </x:c>
      <x:c r="S142" s="94">
        <x:v>1703</x:v>
      </x:c>
      <x:c r="T142" s="94">
        <x:v>17343</x:v>
      </x:c>
      <x:c r="U142" s="94">
        <x:v>1351</x:v>
      </x:c>
      <x:c r="V142" s="96">
        <x:v>1959</x:v>
      </x:c>
      <x:c r="W142" s="95">
        <x:v>37051</x:v>
      </x:c>
      <x:c r="X142" s="94">
        <x:v>0</x:v>
      </x:c>
      <x:c r="Y142" s="94">
        <x:v>0</x:v>
      </x:c>
      <x:c r="Z142" s="95">
        <x:v>0</x:v>
      </x:c>
      <x:c r="AA142" s="97">
        <x:v>80708</x:v>
      </x:c>
      <x:c r="AB142" s="95">
        <x:v>43442</x:v>
      </x:c>
      <x:c r="AC142" s="95">
        <x:v>37266</x:v>
      </x:c>
      <x:c r="AD142" s="98">
        <x:v>0.857833433083191</x:v>
      </x:c>
      <x:c r="AE142" s="18"/>
      <x:c r="AG142" s="23">
        <x:v>137</x:v>
      </x:c>
    </x:row>
    <x:row r="143" spans="1:33" ht="13.5" x14ac:dyDescent="0.35">
      <x:c r="A143" s="90">
        <x:v>10007148</x:v>
      </x:c>
      <x:c r="B143" s="90" t="s">
        <x:v>320</x:v>
      </x:c>
      <x:c r="C143" s="91" t="s">
        <x:v>321</x:v>
      </x:c>
      <x:c r="D143" s="92" t="s">
        <x:v>153</x:v>
      </x:c>
      <x:c r="E143" s="93">
        <x:v>4841407</x:v>
      </x:c>
      <x:c r="F143" s="94">
        <x:v>620305</x:v>
      </x:c>
      <x:c r="G143" s="94">
        <x:v>264973</x:v>
      </x:c>
      <x:c r="H143" s="94">
        <x:v>0</x:v>
      </x:c>
      <x:c r="I143" s="94">
        <x:v>138515</x:v>
      </x:c>
      <x:c r="J143" s="94">
        <x:v>185425</x:v>
      </x:c>
      <x:c r="K143" s="94">
        <x:v>32464</x:v>
      </x:c>
      <x:c r="L143" s="94">
        <x:v>0</x:v>
      </x:c>
      <x:c r="M143" s="94">
        <x:v>0</x:v>
      </x:c>
      <x:c r="N143" s="94">
        <x:v>0</x:v>
      </x:c>
      <x:c r="O143" s="94">
        <x:v>62471</x:v>
      </x:c>
      <x:c r="P143" s="94">
        <x:v>49942</x:v>
      </x:c>
      <x:c r="Q143" s="95">
        <x:v>6195502</x:v>
      </x:c>
      <x:c r="R143" s="94">
        <x:v>1412945</x:v>
      </x:c>
      <x:c r="S143" s="94">
        <x:v>267598</x:v>
      </x:c>
      <x:c r="T143" s="94">
        <x:v>290129</x:v>
      </x:c>
      <x:c r="U143" s="94">
        <x:v>291603</x:v>
      </x:c>
      <x:c r="V143" s="96">
        <x:v>98231</x:v>
      </x:c>
      <x:c r="W143" s="95">
        <x:v>2360506</x:v>
      </x:c>
      <x:c r="X143" s="94">
        <x:v>0</x:v>
      </x:c>
      <x:c r="Y143" s="94">
        <x:v>0</x:v>
      </x:c>
      <x:c r="Z143" s="95">
        <x:v>0</x:v>
      </x:c>
      <x:c r="AA143" s="97">
        <x:v>8556008</x:v>
      </x:c>
      <x:c r="AB143" s="95">
        <x:v>8099831</x:v>
      </x:c>
      <x:c r="AC143" s="95">
        <x:v>456177</x:v>
      </x:c>
      <x:c r="AD143" s="98">
        <x:v>0.0563193232056323</x:v>
      </x:c>
      <x:c r="AE143" s="18"/>
      <x:c r="AG143" s="23">
        <x:v>138</x:v>
      </x:c>
    </x:row>
    <x:row r="144" spans="1:33" ht="13.5" x14ac:dyDescent="0.35">
      <x:c r="A144" s="90">
        <x:v>10003193</x:v>
      </x:c>
      <x:c r="B144" s="90" t="s">
        <x:v>322</x:v>
      </x:c>
      <x:c r="C144" s="91"/>
      <x:c r="D144" s="92" t="s">
        <x:v>133</x:v>
      </x:c>
      <x:c r="E144" s="93">
        <x:v>63778</x:v>
      </x:c>
      <x:c r="F144" s="94">
        <x:v>0</x:v>
      </x:c>
      <x:c r="G144" s="94">
        <x:v>0</x:v>
      </x:c>
      <x:c r="H144" s="94">
        <x:v>0</x:v>
      </x:c>
      <x:c r="I144" s="94">
        <x:v>0</x:v>
      </x:c>
      <x:c r="J144" s="94">
        <x:v>0</x:v>
      </x:c>
      <x:c r="K144" s="94">
        <x:v>0</x:v>
      </x:c>
      <x:c r="L144" s="94">
        <x:v>0</x:v>
      </x:c>
      <x:c r="M144" s="94">
        <x:v>0</x:v>
      </x:c>
      <x:c r="N144" s="94">
        <x:v>0</x:v>
      </x:c>
      <x:c r="O144" s="94">
        <x:v>0</x:v>
      </x:c>
      <x:c r="P144" s="94">
        <x:v>39764</x:v>
      </x:c>
      <x:c r="Q144" s="95">
        <x:v>103542</x:v>
      </x:c>
      <x:c r="R144" s="94">
        <x:v>127842</x:v>
      </x:c>
      <x:c r="S144" s="94">
        <x:v>40345</x:v>
      </x:c>
      <x:c r="T144" s="94">
        <x:v>7864</x:v>
      </x:c>
      <x:c r="U144" s="94">
        <x:v>23918</x:v>
      </x:c>
      <x:c r="V144" s="96">
        <x:v>5556</x:v>
      </x:c>
      <x:c r="W144" s="95">
        <x:v>205525</x:v>
      </x:c>
      <x:c r="X144" s="94">
        <x:v>0</x:v>
      </x:c>
      <x:c r="Y144" s="94">
        <x:v>0</x:v>
      </x:c>
      <x:c r="Z144" s="95">
        <x:v>0</x:v>
      </x:c>
      <x:c r="AA144" s="97">
        <x:v>309067</x:v>
      </x:c>
      <x:c r="AB144" s="95">
        <x:v>242894</x:v>
      </x:c>
      <x:c r="AC144" s="95">
        <x:v>66173</x:v>
      </x:c>
      <x:c r="AD144" s="98">
        <x:v>0.27243571269772</x:v>
      </x:c>
      <x:c r="AE144" s="18"/>
      <x:c r="AG144" s="23">
        <x:v>139</x:v>
      </x:c>
    </x:row>
    <x:row r="145" spans="1:33" ht="13.5" x14ac:dyDescent="0.35">
      <x:c r="A145" s="90">
        <x:v>10007149</x:v>
      </x:c>
      <x:c r="B145" s="90" t="s">
        <x:v>323</x:v>
      </x:c>
      <x:c r="C145" s="91" t="s">
        <x:v>324</x:v>
      </x:c>
      <x:c r="D145" s="92" t="s">
        <x:v>153</x:v>
      </x:c>
      <x:c r="E145" s="93">
        <x:v>7023428</x:v>
      </x:c>
      <x:c r="F145" s="94">
        <x:v>300851</x:v>
      </x:c>
      <x:c r="G145" s="94">
        <x:v>606160</x:v>
      </x:c>
      <x:c r="H145" s="94">
        <x:v>76395</x:v>
      </x:c>
      <x:c r="I145" s="94">
        <x:v>60495</x:v>
      </x:c>
      <x:c r="J145" s="94">
        <x:v>245168</x:v>
      </x:c>
      <x:c r="K145" s="94">
        <x:v>262960</x:v>
      </x:c>
      <x:c r="L145" s="94">
        <x:v>87237</x:v>
      </x:c>
      <x:c r="M145" s="94">
        <x:v>3949</x:v>
      </x:c>
      <x:c r="N145" s="94">
        <x:v>4214</x:v>
      </x:c>
      <x:c r="O145" s="94">
        <x:v>19580</x:v>
      </x:c>
      <x:c r="P145" s="94">
        <x:v>26821</x:v>
      </x:c>
      <x:c r="Q145" s="95">
        <x:v>8717258</x:v>
      </x:c>
      <x:c r="R145" s="94">
        <x:v>936328</x:v>
      </x:c>
      <x:c r="S145" s="94">
        <x:v>184390</x:v>
      </x:c>
      <x:c r="T145" s="94">
        <x:v>132916</x:v>
      </x:c>
      <x:c r="U145" s="94">
        <x:v>278485</x:v>
      </x:c>
      <x:c r="V145" s="96">
        <x:v>87323</x:v>
      </x:c>
      <x:c r="W145" s="95">
        <x:v>1619442</x:v>
      </x:c>
      <x:c r="X145" s="94">
        <x:v>0</x:v>
      </x:c>
      <x:c r="Y145" s="94">
        <x:v>0</x:v>
      </x:c>
      <x:c r="Z145" s="95">
        <x:v>0</x:v>
      </x:c>
      <x:c r="AA145" s="97">
        <x:v>10336700</x:v>
      </x:c>
      <x:c r="AB145" s="95">
        <x:v>10397031</x:v>
      </x:c>
      <x:c r="AC145" s="95">
        <x:v>-60331</x:v>
      </x:c>
      <x:c r="AD145" s="98">
        <x:v>-0.00580271425563702</x:v>
      </x:c>
      <x:c r="AE145" s="18"/>
      <x:c r="AG145" s="23">
        <x:v>140</x:v>
      </x:c>
    </x:row>
    <x:row r="146" spans="1:33" ht="13.5" x14ac:dyDescent="0.35">
      <x:c r="A146" s="90">
        <x:v>10003200</x:v>
      </x:c>
      <x:c r="B146" s="90" t="s">
        <x:v>325</x:v>
      </x:c>
      <x:c r="C146" s="91" t="s">
        <x:v>326</x:v>
      </x:c>
      <x:c r="D146" s="92" t="s">
        <x:v>153</x:v>
      </x:c>
      <x:c r="E146" s="93">
        <x:v>27082</x:v>
      </x:c>
      <x:c r="F146" s="94">
        <x:v>0</x:v>
      </x:c>
      <x:c r="G146" s="94">
        <x:v>0</x:v>
      </x:c>
      <x:c r="H146" s="94">
        <x:v>0</x:v>
      </x:c>
      <x:c r="I146" s="94">
        <x:v>0</x:v>
      </x:c>
      <x:c r="J146" s="94">
        <x:v>0</x:v>
      </x:c>
      <x:c r="K146" s="94">
        <x:v>0</x:v>
      </x:c>
      <x:c r="L146" s="94">
        <x:v>0</x:v>
      </x:c>
      <x:c r="M146" s="94">
        <x:v>0</x:v>
      </x:c>
      <x:c r="N146" s="94">
        <x:v>0</x:v>
      </x:c>
      <x:c r="O146" s="94">
        <x:v>0</x:v>
      </x:c>
      <x:c r="P146" s="94">
        <x:v>17661</x:v>
      </x:c>
      <x:c r="Q146" s="95">
        <x:v>44743</x:v>
      </x:c>
      <x:c r="R146" s="94">
        <x:v>33879</x:v>
      </x:c>
      <x:c r="S146" s="94">
        <x:v>8010</x:v>
      </x:c>
      <x:c r="T146" s="94">
        <x:v>36844</x:v>
      </x:c>
      <x:c r="U146" s="94">
        <x:v>7875</x:v>
      </x:c>
      <x:c r="V146" s="96">
        <x:v>3334</x:v>
      </x:c>
      <x:c r="W146" s="95">
        <x:v>89942</x:v>
      </x:c>
      <x:c r="X146" s="94">
        <x:v>0</x:v>
      </x:c>
      <x:c r="Y146" s="94">
        <x:v>0</x:v>
      </x:c>
      <x:c r="Z146" s="95">
        <x:v>0</x:v>
      </x:c>
      <x:c r="AA146" s="97">
        <x:v>134685</x:v>
      </x:c>
      <x:c r="AB146" s="95">
        <x:v>161592</x:v>
      </x:c>
      <x:c r="AC146" s="95">
        <x:v>-26907</x:v>
      </x:c>
      <x:c r="AD146" s="98">
        <x:v>-0.166511956037428</x:v>
      </x:c>
      <x:c r="AE146" s="18"/>
      <x:c r="AG146" s="23">
        <x:v>141</x:v>
      </x:c>
    </x:row>
    <x:row r="147" spans="1:33" ht="13.5" x14ac:dyDescent="0.35">
      <x:c r="A147" s="90">
        <x:v>10035638</x:v>
      </x:c>
      <x:c r="B147" s="90" t="s">
        <x:v>327</x:v>
      </x:c>
      <x:c r="C147" s="91" t="s">
        <x:v>328</x:v>
      </x:c>
      <x:c r="D147" s="92" t="s">
        <x:v>142</x:v>
      </x:c>
      <x:c r="E147" s="93">
        <x:v>81367</x:v>
      </x:c>
      <x:c r="F147" s="94">
        <x:v>0</x:v>
      </x:c>
      <x:c r="G147" s="94">
        <x:v>0</x:v>
      </x:c>
      <x:c r="H147" s="94">
        <x:v>0</x:v>
      </x:c>
      <x:c r="I147" s="94">
        <x:v>0</x:v>
      </x:c>
      <x:c r="J147" s="94">
        <x:v>25687</x:v>
      </x:c>
      <x:c r="K147" s="94">
        <x:v>0</x:v>
      </x:c>
      <x:c r="L147" s="94">
        <x:v>0</x:v>
      </x:c>
      <x:c r="M147" s="94">
        <x:v>0</x:v>
      </x:c>
      <x:c r="N147" s="94">
        <x:v>0</x:v>
      </x:c>
      <x:c r="O147" s="94">
        <x:v>0</x:v>
      </x:c>
      <x:c r="P147" s="94">
        <x:v>11498</x:v>
      </x:c>
      <x:c r="Q147" s="95">
        <x:v>118552</x:v>
      </x:c>
      <x:c r="R147" s="94">
        <x:v>106169</x:v>
      </x:c>
      <x:c r="S147" s="94">
        <x:v>8466</x:v>
      </x:c>
      <x:c r="T147" s="94">
        <x:v>400</x:v>
      </x:c>
      <x:c r="U147" s="94">
        <x:v>29461</x:v>
      </x:c>
      <x:c r="V147" s="96">
        <x:v>4591</x:v>
      </x:c>
      <x:c r="W147" s="95">
        <x:v>149087</x:v>
      </x:c>
      <x:c r="X147" s="94">
        <x:v>0</x:v>
      </x:c>
      <x:c r="Y147" s="94">
        <x:v>0</x:v>
      </x:c>
      <x:c r="Z147" s="95">
        <x:v>0</x:v>
      </x:c>
      <x:c r="AA147" s="97">
        <x:v>267639</x:v>
      </x:c>
      <x:c r="AB147" s="95">
        <x:v>312074</x:v>
      </x:c>
      <x:c r="AC147" s="95">
        <x:v>-44435</x:v>
      </x:c>
      <x:c r="AD147" s="98">
        <x:v>-0.142386100732519</x:v>
      </x:c>
      <x:c r="AE147" s="18"/>
      <x:c r="AG147" s="23">
        <x:v>142</x:v>
      </x:c>
    </x:row>
    <x:row r="148" spans="1:33" ht="13.5" x14ac:dyDescent="0.35">
      <x:c r="A148" s="90">
        <x:v>10003239</x:v>
      </x:c>
      <x:c r="B148" s="90" t="s">
        <x:v>329</x:v>
      </x:c>
      <x:c r="C148" s="91" t="s">
        <x:v>330</x:v>
      </x:c>
      <x:c r="D148" s="92" t="s">
        <x:v>142</x:v>
      </x:c>
      <x:c r="E148" s="93">
        <x:v>35708</x:v>
      </x:c>
      <x:c r="F148" s="94">
        <x:v>0</x:v>
      </x:c>
      <x:c r="G148" s="94">
        <x:v>0</x:v>
      </x:c>
      <x:c r="H148" s="94">
        <x:v>0</x:v>
      </x:c>
      <x:c r="I148" s="94">
        <x:v>0</x:v>
      </x:c>
      <x:c r="J148" s="94">
        <x:v>0</x:v>
      </x:c>
      <x:c r="K148" s="94">
        <x:v>0</x:v>
      </x:c>
      <x:c r="L148" s="94">
        <x:v>0</x:v>
      </x:c>
      <x:c r="M148" s="94">
        <x:v>0</x:v>
      </x:c>
      <x:c r="N148" s="94">
        <x:v>0</x:v>
      </x:c>
      <x:c r="O148" s="94">
        <x:v>0</x:v>
      </x:c>
      <x:c r="P148" s="94">
        <x:v>125325</x:v>
      </x:c>
      <x:c r="Q148" s="95">
        <x:v>161033</x:v>
      </x:c>
      <x:c r="R148" s="94">
        <x:v>327952</x:v>
      </x:c>
      <x:c r="S148" s="94">
        <x:v>42801</x:v>
      </x:c>
      <x:c r="T148" s="94">
        <x:v>0</x:v>
      </x:c>
      <x:c r="U148" s="94">
        <x:v>2589</x:v>
      </x:c>
      <x:c r="V148" s="96">
        <x:v>17049</x:v>
      </x:c>
      <x:c r="W148" s="95">
        <x:v>390391</x:v>
      </x:c>
      <x:c r="X148" s="94">
        <x:v>0</x:v>
      </x:c>
      <x:c r="Y148" s="94">
        <x:v>0</x:v>
      </x:c>
      <x:c r="Z148" s="95">
        <x:v>0</x:v>
      </x:c>
      <x:c r="AA148" s="97">
        <x:v>551424</x:v>
      </x:c>
      <x:c r="AB148" s="95">
        <x:v>449924</x:v>
      </x:c>
      <x:c r="AC148" s="95">
        <x:v>101500</x:v>
      </x:c>
      <x:c r="AD148" s="98">
        <x:v>0.225593655817427</x:v>
      </x:c>
      <x:c r="AE148" s="18"/>
      <x:c r="AG148" s="23">
        <x:v>143</x:v>
      </x:c>
    </x:row>
    <x:row r="149" spans="1:33" ht="13.5" x14ac:dyDescent="0.35">
      <x:c r="A149" s="90">
        <x:v>10003270</x:v>
      </x:c>
      <x:c r="B149" s="90" t="s">
        <x:v>331</x:v>
      </x:c>
      <x:c r="C149" s="91" t="s">
        <x:v>332</x:v>
      </x:c>
      <x:c r="D149" s="92" t="s">
        <x:v>142</x:v>
      </x:c>
      <x:c r="E149" s="93">
        <x:v>21898434</x:v>
      </x:c>
      <x:c r="F149" s="94">
        <x:v>0</x:v>
      </x:c>
      <x:c r="G149" s="94">
        <x:v>1133350</x:v>
      </x:c>
      <x:c r="H149" s="94">
        <x:v>164365</x:v>
      </x:c>
      <x:c r="I149" s="94">
        <x:v>12952</x:v>
      </x:c>
      <x:c r="J149" s="94">
        <x:v>491004</x:v>
      </x:c>
      <x:c r="K149" s="94">
        <x:v>0</x:v>
      </x:c>
      <x:c r="L149" s="94">
        <x:v>1166523</x:v>
      </x:c>
      <x:c r="M149" s="94">
        <x:v>11646</x:v>
      </x:c>
      <x:c r="N149" s="94">
        <x:v>327924</x:v>
      </x:c>
      <x:c r="O149" s="94">
        <x:v>0</x:v>
      </x:c>
      <x:c r="P149" s="94">
        <x:v>0</x:v>
      </x:c>
      <x:c r="Q149" s="95">
        <x:v>25206198</x:v>
      </x:c>
      <x:c r="R149" s="94">
        <x:v>21114</x:v>
      </x:c>
      <x:c r="S149" s="94">
        <x:v>11</x:v>
      </x:c>
      <x:c r="T149" s="94">
        <x:v>0</x:v>
      </x:c>
      <x:c r="U149" s="94">
        <x:v>147131</x:v>
      </x:c>
      <x:c r="V149" s="96">
        <x:v>59980</x:v>
      </x:c>
      <x:c r="W149" s="95">
        <x:v>228236</x:v>
      </x:c>
      <x:c r="X149" s="94">
        <x:v>0</x:v>
      </x:c>
      <x:c r="Y149" s="94">
        <x:v>0</x:v>
      </x:c>
      <x:c r="Z149" s="95">
        <x:v>0</x:v>
      </x:c>
      <x:c r="AA149" s="97">
        <x:v>25434434</x:v>
      </x:c>
      <x:c r="AB149" s="95">
        <x:v>24787983</x:v>
      </x:c>
      <x:c r="AC149" s="95">
        <x:v>646451</x:v>
      </x:c>
      <x:c r="AD149" s="98">
        <x:v>0.0260792094298273</x:v>
      </x:c>
      <x:c r="AE149" s="18"/>
      <x:c r="AG149" s="23">
        <x:v>144</x:v>
      </x:c>
    </x:row>
    <x:row r="150" spans="1:33" ht="13.5" x14ac:dyDescent="0.35">
      <x:c r="A150" s="90">
        <x:v>10013220</x:v>
      </x:c>
      <x:c r="B150" s="90" t="s">
        <x:v>333</x:v>
      </x:c>
      <x:c r="C150" s="91" t="s">
        <x:v>334</x:v>
      </x:c>
      <x:c r="D150" s="92" t="s">
        <x:v>142</x:v>
      </x:c>
      <x:c r="E150" s="93">
        <x:v>356</x:v>
      </x:c>
      <x:c r="F150" s="94">
        <x:v>0</x:v>
      </x:c>
      <x:c r="G150" s="94">
        <x:v>0</x:v>
      </x:c>
      <x:c r="H150" s="94">
        <x:v>0</x:v>
      </x:c>
      <x:c r="I150" s="94">
        <x:v>0</x:v>
      </x:c>
      <x:c r="J150" s="94">
        <x:v>2397</x:v>
      </x:c>
      <x:c r="K150" s="94">
        <x:v>0</x:v>
      </x:c>
      <x:c r="L150" s="94">
        <x:v>0</x:v>
      </x:c>
      <x:c r="M150" s="94">
        <x:v>0</x:v>
      </x:c>
      <x:c r="N150" s="94">
        <x:v>0</x:v>
      </x:c>
      <x:c r="O150" s="94">
        <x:v>0</x:v>
      </x:c>
      <x:c r="P150" s="94">
        <x:v>0</x:v>
      </x:c>
      <x:c r="Q150" s="95">
        <x:v>2753</x:v>
      </x:c>
      <x:c r="R150" s="94">
        <x:v>0</x:v>
      </x:c>
      <x:c r="S150" s="94">
        <x:v>0</x:v>
      </x:c>
      <x:c r="T150" s="94">
        <x:v>991</x:v>
      </x:c>
      <x:c r="U150" s="94">
        <x:v>1000</x:v>
      </x:c>
      <x:c r="V150" s="96">
        <x:v>117</x:v>
      </x:c>
      <x:c r="W150" s="95">
        <x:v>2108</x:v>
      </x:c>
      <x:c r="X150" s="94">
        <x:v>0</x:v>
      </x:c>
      <x:c r="Y150" s="94">
        <x:v>0</x:v>
      </x:c>
      <x:c r="Z150" s="95">
        <x:v>0</x:v>
      </x:c>
      <x:c r="AA150" s="97">
        <x:v>4861</x:v>
      </x:c>
      <x:c r="AB150" s="95">
        <x:v>12153</x:v>
      </x:c>
      <x:c r="AC150" s="95">
        <x:v>-7292</x:v>
      </x:c>
      <x:c r="AD150" s="98">
        <x:v>-0.600016456841932</x:v>
      </x:c>
      <x:c r="AE150" s="18"/>
      <x:c r="AG150" s="23">
        <x:v>145</x:v>
      </x:c>
    </x:row>
    <x:row r="151" spans="1:33" ht="13.5" x14ac:dyDescent="0.35">
      <x:c r="A151" s="90">
        <x:v>10003324</x:v>
      </x:c>
      <x:c r="B151" s="90" t="s">
        <x:v>335</x:v>
      </x:c>
      <x:c r="C151" s="91" t="s">
        <x:v>336</x:v>
      </x:c>
      <x:c r="D151" s="92" t="s">
        <x:v>142</x:v>
      </x:c>
      <x:c r="E151" s="93">
        <x:v>359720</x:v>
      </x:c>
      <x:c r="F151" s="94">
        <x:v>0</x:v>
      </x:c>
      <x:c r="G151" s="94">
        <x:v>0</x:v>
      </x:c>
      <x:c r="H151" s="94">
        <x:v>0</x:v>
      </x:c>
      <x:c r="I151" s="94">
        <x:v>34785</x:v>
      </x:c>
      <x:c r="J151" s="94">
        <x:v>0</x:v>
      </x:c>
      <x:c r="K151" s="94">
        <x:v>0</x:v>
      </x:c>
      <x:c r="L151" s="94">
        <x:v>185859</x:v>
      </x:c>
      <x:c r="M151" s="94">
        <x:v>0</x:v>
      </x:c>
      <x:c r="N151" s="94">
        <x:v>0</x:v>
      </x:c>
      <x:c r="O151" s="94">
        <x:v>0</x:v>
      </x:c>
      <x:c r="P151" s="94">
        <x:v>0</x:v>
      </x:c>
      <x:c r="Q151" s="95">
        <x:v>580364</x:v>
      </x:c>
      <x:c r="R151" s="94">
        <x:v>0</x:v>
      </x:c>
      <x:c r="S151" s="94">
        <x:v>0</x:v>
      </x:c>
      <x:c r="T151" s="94">
        <x:v>0</x:v>
      </x:c>
      <x:c r="U151" s="94">
        <x:v>1000</x:v>
      </x:c>
      <x:c r="V151" s="96">
        <x:v>0</x:v>
      </x:c>
      <x:c r="W151" s="95">
        <x:v>1000</x:v>
      </x:c>
      <x:c r="X151" s="94">
        <x:v>500000</x:v>
      </x:c>
      <x:c r="Y151" s="94">
        <x:v>0</x:v>
      </x:c>
      <x:c r="Z151" s="95">
        <x:v>500000</x:v>
      </x:c>
      <x:c r="AA151" s="97">
        <x:v>1081364</x:v>
      </x:c>
      <x:c r="AB151" s="95">
        <x:v>1117123</x:v>
      </x:c>
      <x:c r="AC151" s="95">
        <x:v>-35759</x:v>
      </x:c>
      <x:c r="AD151" s="98">
        <x:v>-0.0320099040123603</x:v>
      </x:c>
      <x:c r="AE151" s="18"/>
      <x:c r="AG151" s="23">
        <x:v>146</x:v>
      </x:c>
    </x:row>
    <x:row r="152" spans="1:33" ht="13.5" x14ac:dyDescent="0.35">
      <x:c r="A152" s="90">
        <x:v>10082570</x:v>
      </x:c>
      <x:c r="B152" s="90" t="s">
        <x:v>337</x:v>
      </x:c>
      <x:c r="C152" s="91" t="s">
        <x:v>338</x:v>
      </x:c>
      <x:c r="D152" s="92" t="s">
        <x:v>142</x:v>
      </x:c>
      <x:c r="E152" s="93">
        <x:v>0</x:v>
      </x:c>
      <x:c r="F152" s="94">
        <x:v>0</x:v>
      </x:c>
      <x:c r="G152" s="94">
        <x:v>0</x:v>
      </x:c>
      <x:c r="H152" s="94">
        <x:v>0</x:v>
      </x:c>
      <x:c r="I152" s="94">
        <x:v>0</x:v>
      </x:c>
      <x:c r="J152" s="94">
        <x:v>0</x:v>
      </x:c>
      <x:c r="K152" s="94">
        <x:v>0</x:v>
      </x:c>
      <x:c r="L152" s="94">
        <x:v>0</x:v>
      </x:c>
      <x:c r="M152" s="94">
        <x:v>0</x:v>
      </x:c>
      <x:c r="N152" s="94">
        <x:v>0</x:v>
      </x:c>
      <x:c r="O152" s="94">
        <x:v>0</x:v>
      </x:c>
      <x:c r="P152" s="94">
        <x:v>0</x:v>
      </x:c>
      <x:c r="Q152" s="95">
        <x:v>0</x:v>
      </x:c>
      <x:c r="R152" s="94">
        <x:v>0</x:v>
      </x:c>
      <x:c r="S152" s="94">
        <x:v>0</x:v>
      </x:c>
      <x:c r="T152" s="94">
        <x:v>0</x:v>
      </x:c>
      <x:c r="U152" s="94">
        <x:v>0</x:v>
      </x:c>
      <x:c r="V152" s="96">
        <x:v>0</x:v>
      </x:c>
      <x:c r="W152" s="95">
        <x:v>0</x:v>
      </x:c>
      <x:c r="X152" s="94">
        <x:v>0</x:v>
      </x:c>
      <x:c r="Y152" s="94">
        <x:v>0</x:v>
      </x:c>
      <x:c r="Z152" s="95">
        <x:v>0</x:v>
      </x:c>
      <x:c r="AA152" s="97">
        <x:v>0</x:v>
      </x:c>
      <x:c r="AB152" s="95">
        <x:v>0</x:v>
      </x:c>
      <x:c r="AC152" s="95">
        <x:v>0</x:v>
      </x:c>
      <x:c r="AD152" s="98"/>
      <x:c r="AE152" s="18"/>
      <x:c r="AG152" s="23">
        <x:v>147</x:v>
      </x:c>
    </x:row>
    <x:row r="153" spans="1:33" ht="13.5" x14ac:dyDescent="0.35">
      <x:c r="A153" s="90">
        <x:v>10021682</x:v>
      </x:c>
      <x:c r="B153" s="90" t="s">
        <x:v>339</x:v>
      </x:c>
      <x:c r="C153" s="91" t="s">
        <x:v>340</x:v>
      </x:c>
      <x:c r="D153" s="92" t="s">
        <x:v>153</x:v>
      </x:c>
      <x:c r="E153" s="93">
        <x:v>10926</x:v>
      </x:c>
      <x:c r="F153" s="94">
        <x:v>0</x:v>
      </x:c>
      <x:c r="G153" s="94">
        <x:v>0</x:v>
      </x:c>
      <x:c r="H153" s="94">
        <x:v>0</x:v>
      </x:c>
      <x:c r="I153" s="94">
        <x:v>44351</x:v>
      </x:c>
      <x:c r="J153" s="94">
        <x:v>0</x:v>
      </x:c>
      <x:c r="K153" s="94">
        <x:v>0</x:v>
      </x:c>
      <x:c r="L153" s="94">
        <x:v>0</x:v>
      </x:c>
      <x:c r="M153" s="94">
        <x:v>0</x:v>
      </x:c>
      <x:c r="N153" s="94">
        <x:v>0</x:v>
      </x:c>
      <x:c r="O153" s="94">
        <x:v>0</x:v>
      </x:c>
      <x:c r="P153" s="94">
        <x:v>18099</x:v>
      </x:c>
      <x:c r="Q153" s="95">
        <x:v>73376</x:v>
      </x:c>
      <x:c r="R153" s="94">
        <x:v>0</x:v>
      </x:c>
      <x:c r="S153" s="94">
        <x:v>0</x:v>
      </x:c>
      <x:c r="T153" s="94">
        <x:v>447133</x:v>
      </x:c>
      <x:c r="U153" s="94">
        <x:v>15815</x:v>
      </x:c>
      <x:c r="V153" s="96">
        <x:v>11815</x:v>
      </x:c>
      <x:c r="W153" s="95">
        <x:v>474763</x:v>
      </x:c>
      <x:c r="X153" s="94">
        <x:v>0</x:v>
      </x:c>
      <x:c r="Y153" s="94">
        <x:v>0</x:v>
      </x:c>
      <x:c r="Z153" s="95">
        <x:v>0</x:v>
      </x:c>
      <x:c r="AA153" s="97">
        <x:v>548139</x:v>
      </x:c>
      <x:c r="AB153" s="95">
        <x:v>168537</x:v>
      </x:c>
      <x:c r="AC153" s="95">
        <x:v>379602</x:v>
      </x:c>
      <x:c r="AD153" s="98">
        <x:v>2.25233628224069</x:v>
      </x:c>
      <x:c r="AE153" s="18"/>
      <x:c r="AG153" s="23">
        <x:v>148</x:v>
      </x:c>
    </x:row>
    <x:row r="154" spans="1:33" ht="13.5" x14ac:dyDescent="0.35">
      <x:c r="A154" s="90">
        <x:v>10007767</x:v>
      </x:c>
      <x:c r="B154" s="90" t="s">
        <x:v>341</x:v>
      </x:c>
      <x:c r="C154" s="91" t="s">
        <x:v>342</x:v>
      </x:c>
      <x:c r="D154" s="92" t="s">
        <x:v>147</x:v>
      </x:c>
      <x:c r="E154" s="93">
        <x:v>11939732</x:v>
      </x:c>
      <x:c r="F154" s="94">
        <x:v>336965</x:v>
      </x:c>
      <x:c r="G154" s="94">
        <x:v>225597</x:v>
      </x:c>
      <x:c r="H154" s="94">
        <x:v>166680</x:v>
      </x:c>
      <x:c r="I154" s="94">
        <x:v>121880</x:v>
      </x:c>
      <x:c r="J154" s="94">
        <x:v>178599</x:v>
      </x:c>
      <x:c r="K154" s="94">
        <x:v>0</x:v>
      </x:c>
      <x:c r="L154" s="94">
        <x:v>265267</x:v>
      </x:c>
      <x:c r="M154" s="94">
        <x:v>39478</x:v>
      </x:c>
      <x:c r="N154" s="94">
        <x:v>140845</x:v>
      </x:c>
      <x:c r="O154" s="94">
        <x:v>15851</x:v>
      </x:c>
      <x:c r="P154" s="94">
        <x:v>4580</x:v>
      </x:c>
      <x:c r="Q154" s="95">
        <x:v>13435474</x:v>
      </x:c>
      <x:c r="R154" s="94">
        <x:v>808101</x:v>
      </x:c>
      <x:c r="S154" s="94">
        <x:v>138333</x:v>
      </x:c>
      <x:c r="T154" s="94">
        <x:v>75637</x:v>
      </x:c>
      <x:c r="U154" s="94">
        <x:v>274941</x:v>
      </x:c>
      <x:c r="V154" s="96">
        <x:v>76619</x:v>
      </x:c>
      <x:c r="W154" s="95">
        <x:v>1373631</x:v>
      </x:c>
      <x:c r="X154" s="94">
        <x:v>0</x:v>
      </x:c>
      <x:c r="Y154" s="94">
        <x:v>0</x:v>
      </x:c>
      <x:c r="Z154" s="95">
        <x:v>0</x:v>
      </x:c>
      <x:c r="AA154" s="97">
        <x:v>14809105</x:v>
      </x:c>
      <x:c r="AB154" s="95">
        <x:v>13194698</x:v>
      </x:c>
      <x:c r="AC154" s="95">
        <x:v>1614407</x:v>
      </x:c>
      <x:c r="AD154" s="98">
        <x:v>0.12235270560948</x:v>
      </x:c>
      <x:c r="AE154" s="18"/>
      <x:c r="AG154" s="23">
        <x:v>149</x:v>
      </x:c>
    </x:row>
    <x:row r="155" spans="1:33" ht="13.5" x14ac:dyDescent="0.35">
      <x:c r="A155" s="90">
        <x:v>10003558</x:v>
      </x:c>
      <x:c r="B155" s="90" t="s">
        <x:v>343</x:v>
      </x:c>
      <x:c r="C155" s="91"/>
      <x:c r="D155" s="92" t="s">
        <x:v>133</x:v>
      </x:c>
      <x:c r="E155" s="93">
        <x:v>23012</x:v>
      </x:c>
      <x:c r="F155" s="94">
        <x:v>0</x:v>
      </x:c>
      <x:c r="G155" s="94">
        <x:v>0</x:v>
      </x:c>
      <x:c r="H155" s="94">
        <x:v>0</x:v>
      </x:c>
      <x:c r="I155" s="94">
        <x:v>0</x:v>
      </x:c>
      <x:c r="J155" s="94">
        <x:v>0</x:v>
      </x:c>
      <x:c r="K155" s="94">
        <x:v>0</x:v>
      </x:c>
      <x:c r="L155" s="94">
        <x:v>0</x:v>
      </x:c>
      <x:c r="M155" s="94">
        <x:v>0</x:v>
      </x:c>
      <x:c r="N155" s="94">
        <x:v>0</x:v>
      </x:c>
      <x:c r="O155" s="94">
        <x:v>0</x:v>
      </x:c>
      <x:c r="P155" s="94">
        <x:v>7761</x:v>
      </x:c>
      <x:c r="Q155" s="95">
        <x:v>30773</x:v>
      </x:c>
      <x:c r="R155" s="94">
        <x:v>15833</x:v>
      </x:c>
      <x:c r="S155" s="94">
        <x:v>552</x:v>
      </x:c>
      <x:c r="T155" s="94">
        <x:v>12124</x:v>
      </x:c>
      <x:c r="U155" s="94">
        <x:v>1492</x:v>
      </x:c>
      <x:c r="V155" s="96">
        <x:v>1959</x:v>
      </x:c>
      <x:c r="W155" s="95">
        <x:v>31960</x:v>
      </x:c>
      <x:c r="X155" s="94">
        <x:v>0</x:v>
      </x:c>
      <x:c r="Y155" s="94">
        <x:v>0</x:v>
      </x:c>
      <x:c r="Z155" s="95">
        <x:v>0</x:v>
      </x:c>
      <x:c r="AA155" s="97">
        <x:v>62733</x:v>
      </x:c>
      <x:c r="AB155" s="95">
        <x:v>63356</x:v>
      </x:c>
      <x:c r="AC155" s="95">
        <x:v>-623</x:v>
      </x:c>
      <x:c r="AD155" s="98">
        <x:v>-0.00983332281078351</x:v>
      </x:c>
      <x:c r="AE155" s="18"/>
      <x:c r="AG155" s="23">
        <x:v>150</x:v>
      </x:c>
    </x:row>
    <x:row r="156" spans="1:33" ht="13.5" x14ac:dyDescent="0.35">
      <x:c r="A156" s="90">
        <x:v>10007150</x:v>
      </x:c>
      <x:c r="B156" s="90" t="s">
        <x:v>344</x:v>
      </x:c>
      <x:c r="C156" s="91"/>
      <x:c r="D156" s="92" t="s">
        <x:v>130</x:v>
      </x:c>
      <x:c r="E156" s="93">
        <x:v>4837917</x:v>
      </x:c>
      <x:c r="F156" s="94">
        <x:v>0</x:v>
      </x:c>
      <x:c r="G156" s="94">
        <x:v>609532</x:v>
      </x:c>
      <x:c r="H156" s="94">
        <x:v>419015</x:v>
      </x:c>
      <x:c r="I156" s="94">
        <x:v>8420</x:v>
      </x:c>
      <x:c r="J156" s="94">
        <x:v>188077</x:v>
      </x:c>
      <x:c r="K156" s="94">
        <x:v>0</x:v>
      </x:c>
      <x:c r="L156" s="94">
        <x:v>0</x:v>
      </x:c>
      <x:c r="M156" s="94">
        <x:v>0</x:v>
      </x:c>
      <x:c r="N156" s="94">
        <x:v>0</x:v>
      </x:c>
      <x:c r="O156" s="94">
        <x:v>88578</x:v>
      </x:c>
      <x:c r="P156" s="94">
        <x:v>5415</x:v>
      </x:c>
      <x:c r="Q156" s="95">
        <x:v>6156954</x:v>
      </x:c>
      <x:c r="R156" s="94">
        <x:v>1136069</x:v>
      </x:c>
      <x:c r="S156" s="94">
        <x:v>103363</x:v>
      </x:c>
      <x:c r="T156" s="94">
        <x:v>438422</x:v>
      </x:c>
      <x:c r="U156" s="94">
        <x:v>462968</x:v>
      </x:c>
      <x:c r="V156" s="96">
        <x:v>118848</x:v>
      </x:c>
      <x:c r="W156" s="95">
        <x:v>2259670</x:v>
      </x:c>
      <x:c r="X156" s="94">
        <x:v>0</x:v>
      </x:c>
      <x:c r="Y156" s="94">
        <x:v>0</x:v>
      </x:c>
      <x:c r="Z156" s="95">
        <x:v>0</x:v>
      </x:c>
      <x:c r="AA156" s="97">
        <x:v>8416624</x:v>
      </x:c>
      <x:c r="AB156" s="95">
        <x:v>7594230</x:v>
      </x:c>
      <x:c r="AC156" s="95">
        <x:v>822394</x:v>
      </x:c>
      <x:c r="AD156" s="98">
        <x:v>0.108291953232915</x:v>
      </x:c>
      <x:c r="AE156" s="18"/>
      <x:c r="AG156" s="23">
        <x:v>151</x:v>
      </x:c>
    </x:row>
    <x:row r="157" spans="1:33" ht="13.5" x14ac:dyDescent="0.35">
      <x:c r="A157" s="90">
        <x:v>10003645</x:v>
      </x:c>
      <x:c r="B157" s="90" t="s">
        <x:v>345</x:v>
      </x:c>
      <x:c r="C157" s="91"/>
      <x:c r="D157" s="92" t="s">
        <x:v>142</x:v>
      </x:c>
      <x:c r="E157" s="93">
        <x:v>32234535</x:v>
      </x:c>
      <x:c r="F157" s="94">
        <x:v>657490</x:v>
      </x:c>
      <x:c r="G157" s="94">
        <x:v>332419</x:v>
      </x:c>
      <x:c r="H157" s="94">
        <x:v>740800</x:v>
      </x:c>
      <x:c r="I157" s="94">
        <x:v>122892</x:v>
      </x:c>
      <x:c r="J157" s="94">
        <x:v>725037</x:v>
      </x:c>
      <x:c r="K157" s="94">
        <x:v>0</x:v>
      </x:c>
      <x:c r="L157" s="94">
        <x:v>1640762</x:v>
      </x:c>
      <x:c r="M157" s="94">
        <x:v>44216</x:v>
      </x:c>
      <x:c r="N157" s="94">
        <x:v>597008</x:v>
      </x:c>
      <x:c r="O157" s="94">
        <x:v>0</x:v>
      </x:c>
      <x:c r="P157" s="94">
        <x:v>0</x:v>
      </x:c>
      <x:c r="Q157" s="95">
        <x:v>37095159</x:v>
      </x:c>
      <x:c r="R157" s="94">
        <x:v>444818</x:v>
      </x:c>
      <x:c r="S157" s="94">
        <x:v>5654</x:v>
      </x:c>
      <x:c r="T157" s="94">
        <x:v>65735</x:v>
      </x:c>
      <x:c r="U157" s="94">
        <x:v>492062</x:v>
      </x:c>
      <x:c r="V157" s="96">
        <x:v>148004</x:v>
      </x:c>
      <x:c r="W157" s="95">
        <x:v>1156273</x:v>
      </x:c>
      <x:c r="X157" s="94">
        <x:v>0</x:v>
      </x:c>
      <x:c r="Y157" s="94">
        <x:v>0</x:v>
      </x:c>
      <x:c r="Z157" s="95">
        <x:v>0</x:v>
      </x:c>
      <x:c r="AA157" s="97">
        <x:v>38251432</x:v>
      </x:c>
      <x:c r="AB157" s="95">
        <x:v>35661865</x:v>
      </x:c>
      <x:c r="AC157" s="95">
        <x:v>2589567</x:v>
      </x:c>
      <x:c r="AD157" s="98">
        <x:v>0.0726144580492355</x:v>
      </x:c>
      <x:c r="AE157" s="18"/>
      <x:c r="AG157" s="23">
        <x:v>152</x:v>
      </x:c>
    </x:row>
    <x:row r="158" spans="1:33" ht="13.5" x14ac:dyDescent="0.35">
      <x:c r="A158" s="90">
        <x:v>10003676</x:v>
      </x:c>
      <x:c r="B158" s="90" t="s">
        <x:v>346</x:v>
      </x:c>
      <x:c r="C158" s="91"/>
      <x:c r="D158" s="92" t="s">
        <x:v>139</x:v>
      </x:c>
      <x:c r="E158" s="93">
        <x:v>42182</x:v>
      </x:c>
      <x:c r="F158" s="94">
        <x:v>0</x:v>
      </x:c>
      <x:c r="G158" s="94">
        <x:v>0</x:v>
      </x:c>
      <x:c r="H158" s="94">
        <x:v>0</x:v>
      </x:c>
      <x:c r="I158" s="94">
        <x:v>0</x:v>
      </x:c>
      <x:c r="J158" s="94">
        <x:v>0</x:v>
      </x:c>
      <x:c r="K158" s="94">
        <x:v>0</x:v>
      </x:c>
      <x:c r="L158" s="94">
        <x:v>0</x:v>
      </x:c>
      <x:c r="M158" s="94">
        <x:v>0</x:v>
      </x:c>
      <x:c r="N158" s="94">
        <x:v>0</x:v>
      </x:c>
      <x:c r="O158" s="94">
        <x:v>0</x:v>
      </x:c>
      <x:c r="P158" s="94">
        <x:v>2946</x:v>
      </x:c>
      <x:c r="Q158" s="95">
        <x:v>45128</x:v>
      </x:c>
      <x:c r="R158" s="94">
        <x:v>3663</x:v>
      </x:c>
      <x:c r="S158" s="94">
        <x:v>363</x:v>
      </x:c>
      <x:c r="T158" s="94">
        <x:v>2126</x:v>
      </x:c>
      <x:c r="U158" s="94">
        <x:v>1045</x:v>
      </x:c>
      <x:c r="V158" s="96">
        <x:v>263</x:v>
      </x:c>
      <x:c r="W158" s="95">
        <x:v>7460</x:v>
      </x:c>
      <x:c r="X158" s="94">
        <x:v>0</x:v>
      </x:c>
      <x:c r="Y158" s="94">
        <x:v>0</x:v>
      </x:c>
      <x:c r="Z158" s="95">
        <x:v>0</x:v>
      </x:c>
      <x:c r="AA158" s="97">
        <x:v>52588</x:v>
      </x:c>
      <x:c r="AB158" s="95">
        <x:v>75479</x:v>
      </x:c>
      <x:c r="AC158" s="95">
        <x:v>-22891</x:v>
      </x:c>
      <x:c r="AD158" s="98">
        <x:v>-0.303276408007525</x:v>
      </x:c>
      <x:c r="AE158" s="18"/>
      <x:c r="AG158" s="23">
        <x:v>153</x:v>
      </x:c>
    </x:row>
    <x:row r="159" spans="1:33" ht="13.5" x14ac:dyDescent="0.35">
      <x:c r="A159" s="90">
        <x:v>10003678</x:v>
      </x:c>
      <x:c r="B159" s="90" t="s">
        <x:v>347</x:v>
      </x:c>
      <x:c r="C159" s="91"/>
      <x:c r="D159" s="92" t="s">
        <x:v>142</x:v>
      </x:c>
      <x:c r="E159" s="93">
        <x:v>5101280</x:v>
      </x:c>
      <x:c r="F159" s="94">
        <x:v>238277</x:v>
      </x:c>
      <x:c r="G159" s="94">
        <x:v>185392</x:v>
      </x:c>
      <x:c r="H159" s="94">
        <x:v>342620</x:v>
      </x:c>
      <x:c r="I159" s="94">
        <x:v>24615</x:v>
      </x:c>
      <x:c r="J159" s="94">
        <x:v>239590</x:v>
      </x:c>
      <x:c r="K159" s="94">
        <x:v>0</x:v>
      </x:c>
      <x:c r="L159" s="94">
        <x:v>0</x:v>
      </x:c>
      <x:c r="M159" s="94">
        <x:v>0</x:v>
      </x:c>
      <x:c r="N159" s="94">
        <x:v>0</x:v>
      </x:c>
      <x:c r="O159" s="94">
        <x:v>48951</x:v>
      </x:c>
      <x:c r="P159" s="94">
        <x:v>64721</x:v>
      </x:c>
      <x:c r="Q159" s="95">
        <x:v>6245446</x:v>
      </x:c>
      <x:c r="R159" s="94">
        <x:v>1501674</x:v>
      </x:c>
      <x:c r="S159" s="94">
        <x:v>108495</x:v>
      </x:c>
      <x:c r="T159" s="94">
        <x:v>265233</x:v>
      </x:c>
      <x:c r="U159" s="94">
        <x:v>307806</x:v>
      </x:c>
      <x:c r="V159" s="96">
        <x:v>110045</x:v>
      </x:c>
      <x:c r="W159" s="95">
        <x:v>2293253</x:v>
      </x:c>
      <x:c r="X159" s="94">
        <x:v>0</x:v>
      </x:c>
      <x:c r="Y159" s="94">
        <x:v>0</x:v>
      </x:c>
      <x:c r="Z159" s="95">
        <x:v>0</x:v>
      </x:c>
      <x:c r="AA159" s="97">
        <x:v>8538699</x:v>
      </x:c>
      <x:c r="AB159" s="95">
        <x:v>8735943</x:v>
      </x:c>
      <x:c r="AC159" s="95">
        <x:v>-197244</x:v>
      </x:c>
      <x:c r="AD159" s="98">
        <x:v>-0.0225784440214411</x:v>
      </x:c>
      <x:c r="AE159" s="18"/>
      <x:c r="AG159" s="23">
        <x:v>154</x:v>
      </x:c>
    </x:row>
    <x:row r="160" spans="1:33" ht="13.5" x14ac:dyDescent="0.35">
      <x:c r="A160" s="90">
        <x:v>10003189</x:v>
      </x:c>
      <x:c r="B160" s="90" t="s">
        <x:v>348</x:v>
      </x:c>
      <x:c r="C160" s="91"/>
      <x:c r="D160" s="92" t="s">
        <x:v>153</x:v>
      </x:c>
      <x:c r="E160" s="93">
        <x:v>69574</x:v>
      </x:c>
      <x:c r="F160" s="94">
        <x:v>0</x:v>
      </x:c>
      <x:c r="G160" s="94">
        <x:v>0</x:v>
      </x:c>
      <x:c r="H160" s="94">
        <x:v>0</x:v>
      </x:c>
      <x:c r="I160" s="94">
        <x:v>0</x:v>
      </x:c>
      <x:c r="J160" s="94">
        <x:v>0</x:v>
      </x:c>
      <x:c r="K160" s="94">
        <x:v>0</x:v>
      </x:c>
      <x:c r="L160" s="94">
        <x:v>0</x:v>
      </x:c>
      <x:c r="M160" s="94">
        <x:v>0</x:v>
      </x:c>
      <x:c r="N160" s="94">
        <x:v>0</x:v>
      </x:c>
      <x:c r="O160" s="94">
        <x:v>0</x:v>
      </x:c>
      <x:c r="P160" s="94">
        <x:v>7258</x:v>
      </x:c>
      <x:c r="Q160" s="95">
        <x:v>76832</x:v>
      </x:c>
      <x:c r="R160" s="94">
        <x:v>6319</x:v>
      </x:c>
      <x:c r="S160" s="94">
        <x:v>653</x:v>
      </x:c>
      <x:c r="T160" s="94">
        <x:v>29747</x:v>
      </x:c>
      <x:c r="U160" s="94">
        <x:v>2178</x:v>
      </x:c>
      <x:c r="V160" s="96">
        <x:v>2076</x:v>
      </x:c>
      <x:c r="W160" s="95">
        <x:v>40973</x:v>
      </x:c>
      <x:c r="X160" s="94">
        <x:v>0</x:v>
      </x:c>
      <x:c r="Y160" s="94">
        <x:v>0</x:v>
      </x:c>
      <x:c r="Z160" s="95">
        <x:v>0</x:v>
      </x:c>
      <x:c r="AA160" s="97">
        <x:v>117805</x:v>
      </x:c>
      <x:c r="AB160" s="95">
        <x:v>125937</x:v>
      </x:c>
      <x:c r="AC160" s="95">
        <x:v>-8132</x:v>
      </x:c>
      <x:c r="AD160" s="98">
        <x:v>-0.0645719685239445</x:v>
      </x:c>
      <x:c r="AE160" s="18"/>
      <x:c r="AG160" s="23">
        <x:v>155</x:v>
      </x:c>
    </x:row>
    <x:row r="161" spans="1:33" ht="13.5" x14ac:dyDescent="0.35">
      <x:c r="A161" s="90">
        <x:v>10003753</x:v>
      </x:c>
      <x:c r="B161" s="90" t="s">
        <x:v>349</x:v>
      </x:c>
      <x:c r="C161" s="91"/>
      <x:c r="D161" s="92" t="s">
        <x:v>133</x:v>
      </x:c>
      <x:c r="E161" s="93">
        <x:v>213974</x:v>
      </x:c>
      <x:c r="F161" s="94">
        <x:v>0</x:v>
      </x:c>
      <x:c r="G161" s="94">
        <x:v>0</x:v>
      </x:c>
      <x:c r="H161" s="94">
        <x:v>0</x:v>
      </x:c>
      <x:c r="I161" s="94">
        <x:v>0</x:v>
      </x:c>
      <x:c r="J161" s="94">
        <x:v>0</x:v>
      </x:c>
      <x:c r="K161" s="94">
        <x:v>0</x:v>
      </x:c>
      <x:c r="L161" s="94">
        <x:v>0</x:v>
      </x:c>
      <x:c r="M161" s="94">
        <x:v>0</x:v>
      </x:c>
      <x:c r="N161" s="94">
        <x:v>0</x:v>
      </x:c>
      <x:c r="O161" s="94">
        <x:v>4662</x:v>
      </x:c>
      <x:c r="P161" s="94">
        <x:v>24686</x:v>
      </x:c>
      <x:c r="Q161" s="95">
        <x:v>243322</x:v>
      </x:c>
      <x:c r="R161" s="94">
        <x:v>6955</x:v>
      </x:c>
      <x:c r="S161" s="94">
        <x:v>483</x:v>
      </x:c>
      <x:c r="T161" s="94">
        <x:v>106918</x:v>
      </x:c>
      <x:c r="U161" s="94">
        <x:v>3354</x:v>
      </x:c>
      <x:c r="V161" s="96">
        <x:v>3188</x:v>
      </x:c>
      <x:c r="W161" s="95">
        <x:v>120898</x:v>
      </x:c>
      <x:c r="X161" s="94">
        <x:v>0</x:v>
      </x:c>
      <x:c r="Y161" s="94">
        <x:v>0</x:v>
      </x:c>
      <x:c r="Z161" s="95">
        <x:v>0</x:v>
      </x:c>
      <x:c r="AA161" s="97">
        <x:v>364220</x:v>
      </x:c>
      <x:c r="AB161" s="95">
        <x:v>375570</x:v>
      </x:c>
      <x:c r="AC161" s="95">
        <x:v>-11350</x:v>
      </x:c>
      <x:c r="AD161" s="98">
        <x:v>-0.0302207311553106</x:v>
      </x:c>
      <x:c r="AE161" s="18"/>
      <x:c r="AG161" s="23">
        <x:v>156</x:v>
      </x:c>
    </x:row>
    <x:row r="162" spans="1:33" ht="13.5" x14ac:dyDescent="0.35">
      <x:c r="A162" s="90">
        <x:v>10003758</x:v>
      </x:c>
      <x:c r="B162" s="90" t="s">
        <x:v>350</x:v>
      </x:c>
      <x:c r="C162" s="91" t="s">
        <x:v>351</x:v>
      </x:c>
      <x:c r="D162" s="92" t="s">
        <x:v>142</x:v>
      </x:c>
      <x:c r="E162" s="93">
        <x:v>23800</x:v>
      </x:c>
      <x:c r="F162" s="94">
        <x:v>0</x:v>
      </x:c>
      <x:c r="G162" s="94">
        <x:v>0</x:v>
      </x:c>
      <x:c r="H162" s="94">
        <x:v>0</x:v>
      </x:c>
      <x:c r="I162" s="94">
        <x:v>0</x:v>
      </x:c>
      <x:c r="J162" s="94">
        <x:v>5480</x:v>
      </x:c>
      <x:c r="K162" s="94">
        <x:v>0</x:v>
      </x:c>
      <x:c r="L162" s="94">
        <x:v>0</x:v>
      </x:c>
      <x:c r="M162" s="94">
        <x:v>0</x:v>
      </x:c>
      <x:c r="N162" s="94">
        <x:v>0</x:v>
      </x:c>
      <x:c r="O162" s="94">
        <x:v>0</x:v>
      </x:c>
      <x:c r="P162" s="94">
        <x:v>4599</x:v>
      </x:c>
      <x:c r="Q162" s="95">
        <x:v>33879</x:v>
      </x:c>
      <x:c r="R162" s="94">
        <x:v>18031</x:v>
      </x:c>
      <x:c r="S162" s="94">
        <x:v>1172</x:v>
      </x:c>
      <x:c r="T162" s="94">
        <x:v>4196</x:v>
      </x:c>
      <x:c r="U162" s="94">
        <x:v>11048</x:v>
      </x:c>
      <x:c r="V162" s="96">
        <x:v>1755</x:v>
      </x:c>
      <x:c r="W162" s="95">
        <x:v>36202</x:v>
      </x:c>
      <x:c r="X162" s="94">
        <x:v>0</x:v>
      </x:c>
      <x:c r="Y162" s="94">
        <x:v>0</x:v>
      </x:c>
      <x:c r="Z162" s="95">
        <x:v>0</x:v>
      </x:c>
      <x:c r="AA162" s="97">
        <x:v>70081</x:v>
      </x:c>
      <x:c r="AB162" s="95">
        <x:v>60964</x:v>
      </x:c>
      <x:c r="AC162" s="95">
        <x:v>9117</x:v>
      </x:c>
      <x:c r="AD162" s="98">
        <x:v>0.149547273800932</x:v>
      </x:c>
      <x:c r="AE162" s="18"/>
      <x:c r="AG162" s="23">
        <x:v>157</x:v>
      </x:c>
    </x:row>
    <x:row r="163" spans="1:33" ht="13.5" x14ac:dyDescent="0.35">
      <x:c r="A163" s="90">
        <x:v>10007768</x:v>
      </x:c>
      <x:c r="B163" s="90" t="s">
        <x:v>352</x:v>
      </x:c>
      <x:c r="C163" s="91" t="s">
        <x:v>353</x:v>
      </x:c>
      <x:c r="D163" s="92" t="s">
        <x:v>133</x:v>
      </x:c>
      <x:c r="E163" s="93">
        <x:v>7533599</x:v>
      </x:c>
      <x:c r="F163" s="94">
        <x:v>0</x:v>
      </x:c>
      <x:c r="G163" s="94">
        <x:v>344599</x:v>
      </x:c>
      <x:c r="H163" s="94">
        <x:v>451425</x:v>
      </x:c>
      <x:c r="I163" s="94">
        <x:v>2148</x:v>
      </x:c>
      <x:c r="J163" s="94">
        <x:v>131633</x:v>
      </x:c>
      <x:c r="K163" s="94">
        <x:v>0</x:v>
      </x:c>
      <x:c r="L163" s="94">
        <x:v>0</x:v>
      </x:c>
      <x:c r="M163" s="94">
        <x:v>0</x:v>
      </x:c>
      <x:c r="N163" s="94">
        <x:v>0</x:v>
      </x:c>
      <x:c r="O163" s="94">
        <x:v>0</x:v>
      </x:c>
      <x:c r="P163" s="94">
        <x:v>7211</x:v>
      </x:c>
      <x:c r="Q163" s="95">
        <x:v>8470615</x:v>
      </x:c>
      <x:c r="R163" s="94">
        <x:v>434648</x:v>
      </x:c>
      <x:c r="S163" s="94">
        <x:v>12463</x:v>
      </x:c>
      <x:c r="T163" s="94">
        <x:v>1598</x:v>
      </x:c>
      <x:c r="U163" s="94">
        <x:v>352299</x:v>
      </x:c>
      <x:c r="V163" s="96">
        <x:v>97120</x:v>
      </x:c>
      <x:c r="W163" s="95">
        <x:v>898128</x:v>
      </x:c>
      <x:c r="X163" s="94">
        <x:v>0</x:v>
      </x:c>
      <x:c r="Y163" s="94">
        <x:v>0</x:v>
      </x:c>
      <x:c r="Z163" s="95">
        <x:v>0</x:v>
      </x:c>
      <x:c r="AA163" s="97">
        <x:v>9368743</x:v>
      </x:c>
      <x:c r="AB163" s="95">
        <x:v>8792009</x:v>
      </x:c>
      <x:c r="AC163" s="95">
        <x:v>576734</x:v>
      </x:c>
      <x:c r="AD163" s="98">
        <x:v>0.0655975215675962</x:v>
      </x:c>
      <x:c r="AE163" s="18"/>
      <x:c r="AG163" s="23">
        <x:v>158</x:v>
      </x:c>
    </x:row>
    <x:row r="164" spans="1:33" ht="13.5" x14ac:dyDescent="0.35">
      <x:c r="A164" s="90">
        <x:v>10039956</x:v>
      </x:c>
      <x:c r="B164" s="90" t="s">
        <x:v>354</x:v>
      </x:c>
      <x:c r="C164" s="91" t="s">
        <x:v>355</x:v>
      </x:c>
      <x:c r="D164" s="92" t="s">
        <x:v>142</x:v>
      </x:c>
      <x:c r="E164" s="93">
        <x:v>0</x:v>
      </x:c>
      <x:c r="F164" s="94">
        <x:v>0</x:v>
      </x:c>
      <x:c r="G164" s="94">
        <x:v>0</x:v>
      </x:c>
      <x:c r="H164" s="94">
        <x:v>0</x:v>
      </x:c>
      <x:c r="I164" s="94">
        <x:v>0</x:v>
      </x:c>
      <x:c r="J164" s="94">
        <x:v>0</x:v>
      </x:c>
      <x:c r="K164" s="94">
        <x:v>0</x:v>
      </x:c>
      <x:c r="L164" s="94">
        <x:v>0</x:v>
      </x:c>
      <x:c r="M164" s="94">
        <x:v>0</x:v>
      </x:c>
      <x:c r="N164" s="94">
        <x:v>0</x:v>
      </x:c>
      <x:c r="O164" s="94">
        <x:v>0</x:v>
      </x:c>
      <x:c r="P164" s="94">
        <x:v>0</x:v>
      </x:c>
      <x:c r="Q164" s="95">
        <x:v>0</x:v>
      </x:c>
      <x:c r="R164" s="94">
        <x:v>313840</x:v>
      </x:c>
      <x:c r="S164" s="94">
        <x:v>43599</x:v>
      </x:c>
      <x:c r="T164" s="94">
        <x:v>153248</x:v>
      </x:c>
      <x:c r="U164" s="94">
        <x:v>201400</x:v>
      </x:c>
      <x:c r="V164" s="96">
        <x:v>38047</x:v>
      </x:c>
      <x:c r="W164" s="95">
        <x:v>750134</x:v>
      </x:c>
      <x:c r="X164" s="94">
        <x:v>0</x:v>
      </x:c>
      <x:c r="Y164" s="94">
        <x:v>0</x:v>
      </x:c>
      <x:c r="Z164" s="95">
        <x:v>0</x:v>
      </x:c>
      <x:c r="AA164" s="97">
        <x:v>750134</x:v>
      </x:c>
      <x:c r="AB164" s="95">
        <x:v>638251</x:v>
      </x:c>
      <x:c r="AC164" s="95">
        <x:v>111883</x:v>
      </x:c>
      <x:c r="AD164" s="98">
        <x:v>0.175296239253836</x:v>
      </x:c>
      <x:c r="AE164" s="18"/>
      <x:c r="AG164" s="23">
        <x:v>159</x:v>
      </x:c>
    </x:row>
    <x:row r="165" spans="1:33" ht="13.5" x14ac:dyDescent="0.35">
      <x:c r="A165" s="90">
        <x:v>10007795</x:v>
      </x:c>
      <x:c r="B165" s="90" t="s">
        <x:v>356</x:v>
      </x:c>
      <x:c r="C165" s="91" t="s">
        <x:v>357</x:v>
      </x:c>
      <x:c r="D165" s="92" t="s">
        <x:v>153</x:v>
      </x:c>
      <x:c r="E165" s="93">
        <x:v>22406985</x:v>
      </x:c>
      <x:c r="F165" s="94">
        <x:v>300238</x:v>
      </x:c>
      <x:c r="G165" s="94">
        <x:v>1006905</x:v>
      </x:c>
      <x:c r="H165" s="94">
        <x:v>1581145</x:v>
      </x:c>
      <x:c r="I165" s="94">
        <x:v>21925</x:v>
      </x:c>
      <x:c r="J165" s="94">
        <x:v>573581</x:v>
      </x:c>
      <x:c r="K165" s="94">
        <x:v>0</x:v>
      </x:c>
      <x:c r="L165" s="94">
        <x:v>618511</x:v>
      </x:c>
      <x:c r="M165" s="94">
        <x:v>32669</x:v>
      </x:c>
      <x:c r="N165" s="94">
        <x:v>173928</x:v>
      </x:c>
      <x:c r="O165" s="94">
        <x:v>29837</x:v>
      </x:c>
      <x:c r="P165" s="94">
        <x:v>8441</x:v>
      </x:c>
      <x:c r="Q165" s="95">
        <x:v>26754165</x:v>
      </x:c>
      <x:c r="R165" s="94">
        <x:v>524921</x:v>
      </x:c>
      <x:c r="S165" s="94">
        <x:v>12053</x:v>
      </x:c>
      <x:c r="T165" s="94">
        <x:v>171294</x:v>
      </x:c>
      <x:c r="U165" s="94">
        <x:v>621695</x:v>
      </x:c>
      <x:c r="V165" s="96">
        <x:v>207721</x:v>
      </x:c>
      <x:c r="W165" s="95">
        <x:v>1537684</x:v>
      </x:c>
      <x:c r="X165" s="94">
        <x:v>0</x:v>
      </x:c>
      <x:c r="Y165" s="94">
        <x:v>0</x:v>
      </x:c>
      <x:c r="Z165" s="95">
        <x:v>0</x:v>
      </x:c>
      <x:c r="AA165" s="97">
        <x:v>28291849</x:v>
      </x:c>
      <x:c r="AB165" s="95">
        <x:v>27896355</x:v>
      </x:c>
      <x:c r="AC165" s="95">
        <x:v>395494</x:v>
      </x:c>
      <x:c r="AD165" s="98">
        <x:v>0.0141772643773712</x:v>
      </x:c>
      <x:c r="AE165" s="18"/>
      <x:c r="AG165" s="23">
        <x:v>160</x:v>
      </x:c>
    </x:row>
    <x:row r="166" spans="1:33" ht="13.5" x14ac:dyDescent="0.35">
      <x:c r="A166" s="90">
        <x:v>10003854</x:v>
      </x:c>
      <x:c r="B166" s="90" t="s">
        <x:v>358</x:v>
      </x:c>
      <x:c r="C166" s="91"/>
      <x:c r="D166" s="92" t="s">
        <x:v>153</x:v>
      </x:c>
      <x:c r="E166" s="93">
        <x:v>250702</x:v>
      </x:c>
      <x:c r="F166" s="94">
        <x:v>0</x:v>
      </x:c>
      <x:c r="G166" s="94">
        <x:v>0</x:v>
      </x:c>
      <x:c r="H166" s="94">
        <x:v>0</x:v>
      </x:c>
      <x:c r="I166" s="94">
        <x:v>0</x:v>
      </x:c>
      <x:c r="J166" s="94">
        <x:v>0</x:v>
      </x:c>
      <x:c r="K166" s="94">
        <x:v>0</x:v>
      </x:c>
      <x:c r="L166" s="94">
        <x:v>0</x:v>
      </x:c>
      <x:c r="M166" s="94">
        <x:v>0</x:v>
      </x:c>
      <x:c r="N166" s="94">
        <x:v>0</x:v>
      </x:c>
      <x:c r="O166" s="94">
        <x:v>0</x:v>
      </x:c>
      <x:c r="P166" s="94">
        <x:v>0</x:v>
      </x:c>
      <x:c r="Q166" s="95">
        <x:v>250702</x:v>
      </x:c>
      <x:c r="R166" s="94">
        <x:v>168323</x:v>
      </x:c>
      <x:c r="S166" s="94">
        <x:v>13803</x:v>
      </x:c>
      <x:c r="T166" s="94">
        <x:v>0</x:v>
      </x:c>
      <x:c r="U166" s="94">
        <x:v>99657</x:v>
      </x:c>
      <x:c r="V166" s="96">
        <x:v>20208</x:v>
      </x:c>
      <x:c r="W166" s="95">
        <x:v>301991</x:v>
      </x:c>
      <x:c r="X166" s="94">
        <x:v>0</x:v>
      </x:c>
      <x:c r="Y166" s="94">
        <x:v>0</x:v>
      </x:c>
      <x:c r="Z166" s="95">
        <x:v>0</x:v>
      </x:c>
      <x:c r="AA166" s="97">
        <x:v>552693</x:v>
      </x:c>
      <x:c r="AB166" s="95">
        <x:v>549410</x:v>
      </x:c>
      <x:c r="AC166" s="95">
        <x:v>3283</x:v>
      </x:c>
      <x:c r="AD166" s="98">
        <x:v>0.00597550099197321</x:v>
      </x:c>
      <x:c r="AE166" s="18"/>
      <x:c r="AG166" s="23">
        <x:v>161</x:v>
      </x:c>
    </x:row>
    <x:row r="167" spans="1:33" ht="13.5" x14ac:dyDescent="0.35">
      <x:c r="A167" s="90">
        <x:v>10003861</x:v>
      </x:c>
      <x:c r="B167" s="90" t="s">
        <x:v>359</x:v>
      </x:c>
      <x:c r="C167" s="91"/>
      <x:c r="D167" s="92" t="s">
        <x:v>153</x:v>
      </x:c>
      <x:c r="E167" s="93">
        <x:v>2435699</x:v>
      </x:c>
      <x:c r="F167" s="94">
        <x:v>286904</x:v>
      </x:c>
      <x:c r="G167" s="94">
        <x:v>0</x:v>
      </x:c>
      <x:c r="H167" s="94">
        <x:v>11575</x:v>
      </x:c>
      <x:c r="I167" s="94">
        <x:v>148418</x:v>
      </x:c>
      <x:c r="J167" s="94">
        <x:v>367760</x:v>
      </x:c>
      <x:c r="K167" s="94">
        <x:v>0</x:v>
      </x:c>
      <x:c r="L167" s="94">
        <x:v>0</x:v>
      </x:c>
      <x:c r="M167" s="94">
        <x:v>0</x:v>
      </x:c>
      <x:c r="N167" s="94">
        <x:v>0</x:v>
      </x:c>
      <x:c r="O167" s="94">
        <x:v>11655</x:v>
      </x:c>
      <x:c r="P167" s="94">
        <x:v>11860</x:v>
      </x:c>
      <x:c r="Q167" s="95">
        <x:v>3273871</x:v>
      </x:c>
      <x:c r="R167" s="94">
        <x:v>1951830</x:v>
      </x:c>
      <x:c r="S167" s="94">
        <x:v>363492</x:v>
      </x:c>
      <x:c r="T167" s="94">
        <x:v>406621</x:v>
      </x:c>
      <x:c r="U167" s="94">
        <x:v>406993</x:v>
      </x:c>
      <x:c r="V167" s="96">
        <x:v>150519</x:v>
      </x:c>
      <x:c r="W167" s="95">
        <x:v>3279455</x:v>
      </x:c>
      <x:c r="X167" s="94">
        <x:v>0</x:v>
      </x:c>
      <x:c r="Y167" s="94">
        <x:v>0</x:v>
      </x:c>
      <x:c r="Z167" s="95">
        <x:v>0</x:v>
      </x:c>
      <x:c r="AA167" s="97">
        <x:v>6553326</x:v>
      </x:c>
      <x:c r="AB167" s="95">
        <x:v>7175952</x:v>
      </x:c>
      <x:c r="AC167" s="95">
        <x:v>-622626</x:v>
      </x:c>
      <x:c r="AD167" s="98">
        <x:v>-0.0867656305393347</x:v>
      </x:c>
      <x:c r="AE167" s="18"/>
      <x:c r="AG167" s="23">
        <x:v>162</x:v>
      </x:c>
    </x:row>
    <x:row r="168" spans="1:33" ht="13.5" x14ac:dyDescent="0.35">
      <x:c r="A168" s="90">
        <x:v>10003855</x:v>
      </x:c>
      <x:c r="B168" s="90" t="s">
        <x:v>360</x:v>
      </x:c>
      <x:c r="C168" s="91"/>
      <x:c r="D168" s="92" t="s">
        <x:v>153</x:v>
      </x:c>
      <x:c r="E168" s="93">
        <x:v>130912</x:v>
      </x:c>
      <x:c r="F168" s="94">
        <x:v>0</x:v>
      </x:c>
      <x:c r="G168" s="94">
        <x:v>0</x:v>
      </x:c>
      <x:c r="H168" s="94">
        <x:v>0</x:v>
      </x:c>
      <x:c r="I168" s="94">
        <x:v>0</x:v>
      </x:c>
      <x:c r="J168" s="94">
        <x:v>0</x:v>
      </x:c>
      <x:c r="K168" s="94">
        <x:v>0</x:v>
      </x:c>
      <x:c r="L168" s="94">
        <x:v>0</x:v>
      </x:c>
      <x:c r="M168" s="94">
        <x:v>0</x:v>
      </x:c>
      <x:c r="N168" s="94">
        <x:v>0</x:v>
      </x:c>
      <x:c r="O168" s="94">
        <x:v>44289</x:v>
      </x:c>
      <x:c r="P168" s="94">
        <x:v>38322</x:v>
      </x:c>
      <x:c r="Q168" s="95">
        <x:v>213523</x:v>
      </x:c>
      <x:c r="R168" s="94">
        <x:v>3673</x:v>
      </x:c>
      <x:c r="S168" s="94">
        <x:v>499</x:v>
      </x:c>
      <x:c r="T168" s="94">
        <x:v>255771</x:v>
      </x:c>
      <x:c r="U168" s="94">
        <x:v>7391</x:v>
      </x:c>
      <x:c r="V168" s="96">
        <x:v>5703</x:v>
      </x:c>
      <x:c r="W168" s="95">
        <x:v>273037</x:v>
      </x:c>
      <x:c r="X168" s="94">
        <x:v>0</x:v>
      </x:c>
      <x:c r="Y168" s="94">
        <x:v>0</x:v>
      </x:c>
      <x:c r="Z168" s="95">
        <x:v>0</x:v>
      </x:c>
      <x:c r="AA168" s="97">
        <x:v>486560</x:v>
      </x:c>
      <x:c r="AB168" s="95">
        <x:v>460945</x:v>
      </x:c>
      <x:c r="AC168" s="95">
        <x:v>25615</x:v>
      </x:c>
      <x:c r="AD168" s="98">
        <x:v>0.0555706212237903</x:v>
      </x:c>
      <x:c r="AE168" s="18"/>
      <x:c r="AG168" s="23">
        <x:v>163</x:v>
      </x:c>
    </x:row>
    <x:row r="169" spans="1:33" ht="13.5" x14ac:dyDescent="0.35">
      <x:c r="A169" s="90">
        <x:v>10034449</x:v>
      </x:c>
      <x:c r="B169" s="90" t="s">
        <x:v>361</x:v>
      </x:c>
      <x:c r="C169" s="91"/>
      <x:c r="D169" s="92" t="s">
        <x:v>153</x:v>
      </x:c>
      <x:c r="E169" s="93">
        <x:v>157955</x:v>
      </x:c>
      <x:c r="F169" s="94">
        <x:v>0</x:v>
      </x:c>
      <x:c r="G169" s="94">
        <x:v>0</x:v>
      </x:c>
      <x:c r="H169" s="94">
        <x:v>0</x:v>
      </x:c>
      <x:c r="I169" s="94">
        <x:v>0</x:v>
      </x:c>
      <x:c r="J169" s="94">
        <x:v>0</x:v>
      </x:c>
      <x:c r="K169" s="94">
        <x:v>0</x:v>
      </x:c>
      <x:c r="L169" s="94">
        <x:v>0</x:v>
      </x:c>
      <x:c r="M169" s="94">
        <x:v>0</x:v>
      </x:c>
      <x:c r="N169" s="94">
        <x:v>0</x:v>
      </x:c>
      <x:c r="O169" s="94">
        <x:v>0</x:v>
      </x:c>
      <x:c r="P169" s="94">
        <x:v>7042</x:v>
      </x:c>
      <x:c r="Q169" s="95">
        <x:v>164997</x:v>
      </x:c>
      <x:c r="R169" s="94">
        <x:v>182779</x:v>
      </x:c>
      <x:c r="S169" s="94">
        <x:v>18205</x:v>
      </x:c>
      <x:c r="T169" s="94">
        <x:v>0</x:v>
      </x:c>
      <x:c r="U169" s="94">
        <x:v>67521</x:v>
      </x:c>
      <x:c r="V169" s="96">
        <x:v>13014</x:v>
      </x:c>
      <x:c r="W169" s="95">
        <x:v>281519</x:v>
      </x:c>
      <x:c r="X169" s="94">
        <x:v>0</x:v>
      </x:c>
      <x:c r="Y169" s="94">
        <x:v>0</x:v>
      </x:c>
      <x:c r="Z169" s="95">
        <x:v>0</x:v>
      </x:c>
      <x:c r="AA169" s="97">
        <x:v>446516</x:v>
      </x:c>
      <x:c r="AB169" s="95">
        <x:v>445195</x:v>
      </x:c>
      <x:c r="AC169" s="95">
        <x:v>1321</x:v>
      </x:c>
      <x:c r="AD169" s="98">
        <x:v>0.00296723907501207</x:v>
      </x:c>
      <x:c r="AE169" s="18"/>
      <x:c r="AG169" s="23">
        <x:v>164</x:v>
      </x:c>
    </x:row>
    <x:row r="170" spans="1:33" ht="13.5" x14ac:dyDescent="0.35">
      <x:c r="A170" s="90">
        <x:v>10003863</x:v>
      </x:c>
      <x:c r="B170" s="90" t="s">
        <x:v>362</x:v>
      </x:c>
      <x:c r="C170" s="91"/>
      <x:c r="D170" s="92" t="s">
        <x:v>153</x:v>
      </x:c>
      <x:c r="E170" s="93">
        <x:v>64751</x:v>
      </x:c>
      <x:c r="F170" s="94">
        <x:v>0</x:v>
      </x:c>
      <x:c r="G170" s="94">
        <x:v>0</x:v>
      </x:c>
      <x:c r="H170" s="94">
        <x:v>18520</x:v>
      </x:c>
      <x:c r="I170" s="94">
        <x:v>1289</x:v>
      </x:c>
      <x:c r="J170" s="94">
        <x:v>0</x:v>
      </x:c>
      <x:c r="K170" s="94">
        <x:v>0</x:v>
      </x:c>
      <x:c r="L170" s="94">
        <x:v>0</x:v>
      </x:c>
      <x:c r="M170" s="94">
        <x:v>0</x:v>
      </x:c>
      <x:c r="N170" s="94">
        <x:v>0</x:v>
      </x:c>
      <x:c r="O170" s="94">
        <x:v>176690</x:v>
      </x:c>
      <x:c r="P170" s="94">
        <x:v>5125</x:v>
      </x:c>
      <x:c r="Q170" s="95">
        <x:v>266375</x:v>
      </x:c>
      <x:c r="R170" s="94">
        <x:v>2346510</x:v>
      </x:c>
      <x:c r="S170" s="94">
        <x:v>606883</x:v>
      </x:c>
      <x:c r="T170" s="94">
        <x:v>70802</x:v>
      </x:c>
      <x:c r="U170" s="94">
        <x:v>165362</x:v>
      </x:c>
      <x:c r="V170" s="96">
        <x:v>175026</x:v>
      </x:c>
      <x:c r="W170" s="95">
        <x:v>3364583</x:v>
      </x:c>
      <x:c r="X170" s="94">
        <x:v>0</x:v>
      </x:c>
      <x:c r="Y170" s="94">
        <x:v>0</x:v>
      </x:c>
      <x:c r="Z170" s="95">
        <x:v>0</x:v>
      </x:c>
      <x:c r="AA170" s="97">
        <x:v>3630958</x:v>
      </x:c>
      <x:c r="AB170" s="95">
        <x:v>1825451</x:v>
      </x:c>
      <x:c r="AC170" s="95">
        <x:v>1805507</x:v>
      </x:c>
      <x:c r="AD170" s="98">
        <x:v>0.989074480772149</x:v>
      </x:c>
      <x:c r="AE170" s="18"/>
      <x:c r="AG170" s="23">
        <x:v>165</x:v>
      </x:c>
    </x:row>
    <x:row r="171" spans="1:33" ht="13.5" x14ac:dyDescent="0.35">
      <x:c r="A171" s="90">
        <x:v>10082828</x:v>
      </x:c>
      <x:c r="B171" s="90" t="s">
        <x:v>363</x:v>
      </x:c>
      <x:c r="C171" s="91" t="s">
        <x:v>364</x:v>
      </x:c>
      <x:c r="D171" s="92" t="s">
        <x:v>153</x:v>
      </x:c>
      <x:c r="E171" s="93">
        <x:v>0</x:v>
      </x:c>
      <x:c r="F171" s="94">
        <x:v>0</x:v>
      </x:c>
      <x:c r="G171" s="94">
        <x:v>0</x:v>
      </x:c>
      <x:c r="H171" s="94">
        <x:v>0</x:v>
      </x:c>
      <x:c r="I171" s="94">
        <x:v>0</x:v>
      </x:c>
      <x:c r="J171" s="94">
        <x:v>0</x:v>
      </x:c>
      <x:c r="K171" s="94">
        <x:v>0</x:v>
      </x:c>
      <x:c r="L171" s="94">
        <x:v>0</x:v>
      </x:c>
      <x:c r="M171" s="94">
        <x:v>0</x:v>
      </x:c>
      <x:c r="N171" s="94">
        <x:v>0</x:v>
      </x:c>
      <x:c r="O171" s="94">
        <x:v>0</x:v>
      </x:c>
      <x:c r="P171" s="94">
        <x:v>0</x:v>
      </x:c>
      <x:c r="Q171" s="95">
        <x:v>0</x:v>
      </x:c>
      <x:c r="R171" s="94">
        <x:v>0</x:v>
      </x:c>
      <x:c r="S171" s="94">
        <x:v>0</x:v>
      </x:c>
      <x:c r="T171" s="94">
        <x:v>0</x:v>
      </x:c>
      <x:c r="U171" s="94">
        <x:v>1000</x:v>
      </x:c>
      <x:c r="V171" s="96">
        <x:v>0</x:v>
      </x:c>
      <x:c r="W171" s="95">
        <x:v>1000</x:v>
      </x:c>
      <x:c r="X171" s="94">
        <x:v>0</x:v>
      </x:c>
      <x:c r="Y171" s="94">
        <x:v>0</x:v>
      </x:c>
      <x:c r="Z171" s="95">
        <x:v>0</x:v>
      </x:c>
      <x:c r="AA171" s="97">
        <x:v>1000</x:v>
      </x:c>
      <x:c r="AB171" s="95">
        <x:v>710</x:v>
      </x:c>
      <x:c r="AC171" s="95">
        <x:v>290</x:v>
      </x:c>
      <x:c r="AD171" s="98">
        <x:v>0.408450704225352</x:v>
      </x:c>
      <x:c r="AE171" s="18"/>
      <x:c r="AG171" s="23">
        <x:v>166</x:v>
      </x:c>
    </x:row>
    <x:row r="172" spans="1:33" ht="13.5" x14ac:dyDescent="0.35">
      <x:c r="A172" s="90">
        <x:v>10007796</x:v>
      </x:c>
      <x:c r="B172" s="90" t="s">
        <x:v>365</x:v>
      </x:c>
      <x:c r="C172" s="91" t="s">
        <x:v>366</x:v>
      </x:c>
      <x:c r="D172" s="92" t="s">
        <x:v>156</x:v>
      </x:c>
      <x:c r="E172" s="93">
        <x:v>13404306</x:v>
      </x:c>
      <x:c r="F172" s="94">
        <x:v>67410</x:v>
      </x:c>
      <x:c r="G172" s="94">
        <x:v>529722</x:v>
      </x:c>
      <x:c r="H172" s="94">
        <x:v>381975</x:v>
      </x:c>
      <x:c r="I172" s="94">
        <x:v>5965</x:v>
      </x:c>
      <x:c r="J172" s="94">
        <x:v>153400</x:v>
      </x:c>
      <x:c r="K172" s="94">
        <x:v>0</x:v>
      </x:c>
      <x:c r="L172" s="94">
        <x:v>361553</x:v>
      </x:c>
      <x:c r="M172" s="94">
        <x:v>21714</x:v>
      </x:c>
      <x:c r="N172" s="94">
        <x:v>73595</x:v>
      </x:c>
      <x:c r="O172" s="94">
        <x:v>21445</x:v>
      </x:c>
      <x:c r="P172" s="94">
        <x:v>421</x:v>
      </x:c>
      <x:c r="Q172" s="95">
        <x:v>15021506</x:v>
      </x:c>
      <x:c r="R172" s="94">
        <x:v>457835</x:v>
      </x:c>
      <x:c r="S172" s="94">
        <x:v>24672</x:v>
      </x:c>
      <x:c r="T172" s="94">
        <x:v>20004</x:v>
      </x:c>
      <x:c r="U172" s="94">
        <x:v>230288</x:v>
      </x:c>
      <x:c r="V172" s="96">
        <x:v>86007</x:v>
      </x:c>
      <x:c r="W172" s="95">
        <x:v>818806</x:v>
      </x:c>
      <x:c r="X172" s="94">
        <x:v>0</x:v>
      </x:c>
      <x:c r="Y172" s="94">
        <x:v>0</x:v>
      </x:c>
      <x:c r="Z172" s="95">
        <x:v>0</x:v>
      </x:c>
      <x:c r="AA172" s="97">
        <x:v>15840312</x:v>
      </x:c>
      <x:c r="AB172" s="95">
        <x:v>14605905</x:v>
      </x:c>
      <x:c r="AC172" s="95">
        <x:v>1234407</x:v>
      </x:c>
      <x:c r="AD172" s="98">
        <x:v>0.0845142426984155</x:v>
      </x:c>
      <x:c r="AE172" s="18"/>
      <x:c r="AG172" s="23">
        <x:v>167</x:v>
      </x:c>
    </x:row>
    <x:row r="173" spans="1:33" ht="13.5" x14ac:dyDescent="0.35">
      <x:c r="A173" s="90">
        <x:v>10003867</x:v>
      </x:c>
      <x:c r="B173" s="90" t="s">
        <x:v>367</x:v>
      </x:c>
      <x:c r="C173" s="91"/>
      <x:c r="D173" s="92" t="s">
        <x:v>156</x:v>
      </x:c>
      <x:c r="E173" s="93">
        <x:v>77505</x:v>
      </x:c>
      <x:c r="F173" s="94">
        <x:v>0</x:v>
      </x:c>
      <x:c r="G173" s="94">
        <x:v>0</x:v>
      </x:c>
      <x:c r="H173" s="94">
        <x:v>0</x:v>
      </x:c>
      <x:c r="I173" s="94">
        <x:v>0</x:v>
      </x:c>
      <x:c r="J173" s="94">
        <x:v>0</x:v>
      </x:c>
      <x:c r="K173" s="94">
        <x:v>0</x:v>
      </x:c>
      <x:c r="L173" s="94">
        <x:v>0</x:v>
      </x:c>
      <x:c r="M173" s="94">
        <x:v>0</x:v>
      </x:c>
      <x:c r="N173" s="94">
        <x:v>0</x:v>
      </x:c>
      <x:c r="O173" s="94">
        <x:v>0</x:v>
      </x:c>
      <x:c r="P173" s="94">
        <x:v>18425</x:v>
      </x:c>
      <x:c r="Q173" s="95">
        <x:v>95930</x:v>
      </x:c>
      <x:c r="R173" s="94">
        <x:v>42273</x:v>
      </x:c>
      <x:c r="S173" s="94">
        <x:v>6381</x:v>
      </x:c>
      <x:c r="T173" s="94">
        <x:v>41135</x:v>
      </x:c>
      <x:c r="U173" s="94">
        <x:v>2822</x:v>
      </x:c>
      <x:c r="V173" s="96">
        <x:v>3246</x:v>
      </x:c>
      <x:c r="W173" s="95">
        <x:v>95857</x:v>
      </x:c>
      <x:c r="X173" s="94">
        <x:v>0</x:v>
      </x:c>
      <x:c r="Y173" s="94">
        <x:v>0</x:v>
      </x:c>
      <x:c r="Z173" s="95">
        <x:v>0</x:v>
      </x:c>
      <x:c r="AA173" s="97">
        <x:v>191787</x:v>
      </x:c>
      <x:c r="AB173" s="95">
        <x:v>242702</x:v>
      </x:c>
      <x:c r="AC173" s="95">
        <x:v>-50915</x:v>
      </x:c>
      <x:c r="AD173" s="98">
        <x:v>-0.209784014964854</x:v>
      </x:c>
      <x:c r="AE173" s="18"/>
      <x:c r="AG173" s="23">
        <x:v>168</x:v>
      </x:c>
    </x:row>
    <x:row r="174" spans="1:33" ht="13.5" x14ac:dyDescent="0.35">
      <x:c r="A174" s="90">
        <x:v>10007151</x:v>
      </x:c>
      <x:c r="B174" s="90" t="s">
        <x:v>368</x:v>
      </x:c>
      <x:c r="C174" s="91"/>
      <x:c r="D174" s="92" t="s">
        <x:v>156</x:v>
      </x:c>
      <x:c r="E174" s="93">
        <x:v>4289752</x:v>
      </x:c>
      <x:c r="F174" s="94">
        <x:v>288256</x:v>
      </x:c>
      <x:c r="G174" s="94">
        <x:v>96215</x:v>
      </x:c>
      <x:c r="H174" s="94">
        <x:v>43985</x:v>
      </x:c>
      <x:c r="I174" s="94">
        <x:v>8563</x:v>
      </x:c>
      <x:c r="J174" s="94">
        <x:v>169507</x:v>
      </x:c>
      <x:c r="K174" s="94">
        <x:v>0</x:v>
      </x:c>
      <x:c r="L174" s="94">
        <x:v>0</x:v>
      </x:c>
      <x:c r="M174" s="94">
        <x:v>0</x:v>
      </x:c>
      <x:c r="N174" s="94">
        <x:v>0</x:v>
      </x:c>
      <x:c r="O174" s="94">
        <x:v>49417</x:v>
      </x:c>
      <x:c r="P174" s="94">
        <x:v>56534</x:v>
      </x:c>
      <x:c r="Q174" s="95">
        <x:v>5002229</x:v>
      </x:c>
      <x:c r="R174" s="94">
        <x:v>1181647</x:v>
      </x:c>
      <x:c r="S174" s="94">
        <x:v>190855</x:v>
      </x:c>
      <x:c r="T174" s="94">
        <x:v>265241</x:v>
      </x:c>
      <x:c r="U174" s="94">
        <x:v>435159</x:v>
      </x:c>
      <x:c r="V174" s="96">
        <x:v>110367</x:v>
      </x:c>
      <x:c r="W174" s="95">
        <x:v>2183269</x:v>
      </x:c>
      <x:c r="X174" s="94">
        <x:v>0</x:v>
      </x:c>
      <x:c r="Y174" s="94">
        <x:v>0</x:v>
      </x:c>
      <x:c r="Z174" s="95">
        <x:v>0</x:v>
      </x:c>
      <x:c r="AA174" s="97">
        <x:v>7185498</x:v>
      </x:c>
      <x:c r="AB174" s="95">
        <x:v>6884986</x:v>
      </x:c>
      <x:c r="AC174" s="95">
        <x:v>300512</x:v>
      </x:c>
      <x:c r="AD174" s="98">
        <x:v>0.0436474380630549</x:v>
      </x:c>
      <x:c r="AE174" s="18"/>
      <x:c r="AG174" s="23">
        <x:v>169</x:v>
      </x:c>
    </x:row>
    <x:row r="175" spans="1:33" ht="13.5" x14ac:dyDescent="0.35">
      <x:c r="A175" s="90">
        <x:v>10003928</x:v>
      </x:c>
      <x:c r="B175" s="90" t="s">
        <x:v>369</x:v>
      </x:c>
      <x:c r="C175" s="91"/>
      <x:c r="D175" s="92" t="s">
        <x:v>156</x:v>
      </x:c>
      <x:c r="E175" s="93">
        <x:v>144566</x:v>
      </x:c>
      <x:c r="F175" s="94">
        <x:v>0</x:v>
      </x:c>
      <x:c r="G175" s="94">
        <x:v>0</x:v>
      </x:c>
      <x:c r="H175" s="94">
        <x:v>0</x:v>
      </x:c>
      <x:c r="I175" s="94">
        <x:v>0</x:v>
      </x:c>
      <x:c r="J175" s="94">
        <x:v>0</x:v>
      </x:c>
      <x:c r="K175" s="94">
        <x:v>0</x:v>
      </x:c>
      <x:c r="L175" s="94">
        <x:v>0</x:v>
      </x:c>
      <x:c r="M175" s="94">
        <x:v>0</x:v>
      </x:c>
      <x:c r="N175" s="94">
        <x:v>0</x:v>
      </x:c>
      <x:c r="O175" s="94">
        <x:v>0</x:v>
      </x:c>
      <x:c r="P175" s="94">
        <x:v>13136</x:v>
      </x:c>
      <x:c r="Q175" s="95">
        <x:v>157702</x:v>
      </x:c>
      <x:c r="R175" s="94">
        <x:v>57616</x:v>
      </x:c>
      <x:c r="S175" s="94">
        <x:v>12262</x:v>
      </x:c>
      <x:c r="T175" s="94">
        <x:v>48832</x:v>
      </x:c>
      <x:c r="U175" s="94">
        <x:v>10064</x:v>
      </x:c>
      <x:c r="V175" s="96">
        <x:v>5235</x:v>
      </x:c>
      <x:c r="W175" s="95">
        <x:v>134009</x:v>
      </x:c>
      <x:c r="X175" s="94">
        <x:v>0</x:v>
      </x:c>
      <x:c r="Y175" s="94">
        <x:v>0</x:v>
      </x:c>
      <x:c r="Z175" s="95">
        <x:v>0</x:v>
      </x:c>
      <x:c r="AA175" s="97">
        <x:v>291711</x:v>
      </x:c>
      <x:c r="AB175" s="95">
        <x:v>270655</x:v>
      </x:c>
      <x:c r="AC175" s="95">
        <x:v>21056</x:v>
      </x:c>
      <x:c r="AD175" s="98">
        <x:v>0.0777964567438252</x:v>
      </x:c>
      <x:c r="AE175" s="18"/>
      <x:c r="AG175" s="23">
        <x:v>170</x:v>
      </x:c>
    </x:row>
    <x:row r="176" spans="1:33" ht="13.5" x14ac:dyDescent="0.35">
      <x:c r="A176" s="90">
        <x:v>10006842</x:v>
      </x:c>
      <x:c r="B176" s="90" t="s">
        <x:v>370</x:v>
      </x:c>
      <x:c r="C176" s="91"/>
      <x:c r="D176" s="92" t="s">
        <x:v>133</x:v>
      </x:c>
      <x:c r="E176" s="93">
        <x:v>31583801</x:v>
      </x:c>
      <x:c r="F176" s="94">
        <x:v>1026063</x:v>
      </x:c>
      <x:c r="G176" s="94">
        <x:v>533147</x:v>
      </x:c>
      <x:c r="H176" s="94">
        <x:v>370400</x:v>
      </x:c>
      <x:c r="I176" s="94">
        <x:v>57886</x:v>
      </x:c>
      <x:c r="J176" s="94">
        <x:v>289868</x:v>
      </x:c>
      <x:c r="K176" s="94">
        <x:v>0</x:v>
      </x:c>
      <x:c r="L176" s="94">
        <x:v>783831</x:v>
      </x:c>
      <x:c r="M176" s="94">
        <x:v>37011</x:v>
      </x:c>
      <x:c r="N176" s="94">
        <x:v>162450</x:v>
      </x:c>
      <x:c r="O176" s="94">
        <x:v>0</x:v>
      </x:c>
      <x:c r="P176" s="94">
        <x:v>0</x:v>
      </x:c>
      <x:c r="Q176" s="95">
        <x:v>34844457</x:v>
      </x:c>
      <x:c r="R176" s="94">
        <x:v>653593</x:v>
      </x:c>
      <x:c r="S176" s="94">
        <x:v>22796</x:v>
      </x:c>
      <x:c r="T176" s="94">
        <x:v>113024</x:v>
      </x:c>
      <x:c r="U176" s="94">
        <x:v>505095</x:v>
      </x:c>
      <x:c r="V176" s="96">
        <x:v>168300</x:v>
      </x:c>
      <x:c r="W176" s="95">
        <x:v>1462808</x:v>
      </x:c>
      <x:c r="X176" s="94">
        <x:v>0</x:v>
      </x:c>
      <x:c r="Y176" s="94">
        <x:v>0</x:v>
      </x:c>
      <x:c r="Z176" s="95">
        <x:v>0</x:v>
      </x:c>
      <x:c r="AA176" s="97">
        <x:v>36307265</x:v>
      </x:c>
      <x:c r="AB176" s="95">
        <x:v>32085759</x:v>
      </x:c>
      <x:c r="AC176" s="95">
        <x:v>4221506</x:v>
      </x:c>
      <x:c r="AD176" s="98">
        <x:v>0.131569460457519</x:v>
      </x:c>
      <x:c r="AE176" s="18"/>
      <x:c r="AG176" s="23">
        <x:v>171</x:v>
      </x:c>
    </x:row>
    <x:row r="177" spans="1:33" ht="13.5" x14ac:dyDescent="0.35">
      <x:c r="A177" s="90">
        <x:v>10003956</x:v>
      </x:c>
      <x:c r="B177" s="90" t="s">
        <x:v>371</x:v>
      </x:c>
      <x:c r="C177" s="91"/>
      <x:c r="D177" s="92" t="s">
        <x:v>133</x:v>
      </x:c>
      <x:c r="E177" s="93">
        <x:v>481437</x:v>
      </x:c>
      <x:c r="F177" s="94">
        <x:v>0</x:v>
      </x:c>
      <x:c r="G177" s="94">
        <x:v>0</x:v>
      </x:c>
      <x:c r="H177" s="94">
        <x:v>0</x:v>
      </x:c>
      <x:c r="I177" s="94">
        <x:v>0</x:v>
      </x:c>
      <x:c r="J177" s="94">
        <x:v>38724</x:v>
      </x:c>
      <x:c r="K177" s="94">
        <x:v>0</x:v>
      </x:c>
      <x:c r="L177" s="94">
        <x:v>0</x:v>
      </x:c>
      <x:c r="M177" s="94">
        <x:v>0</x:v>
      </x:c>
      <x:c r="N177" s="94">
        <x:v>0</x:v>
      </x:c>
      <x:c r="O177" s="94">
        <x:v>0</x:v>
      </x:c>
      <x:c r="P177" s="94">
        <x:v>0</x:v>
      </x:c>
      <x:c r="Q177" s="95">
        <x:v>520161</x:v>
      </x:c>
      <x:c r="R177" s="94">
        <x:v>560279</x:v>
      </x:c>
      <x:c r="S177" s="94">
        <x:v>131459</x:v>
      </x:c>
      <x:c r="T177" s="94">
        <x:v>12180</x:v>
      </x:c>
      <x:c r="U177" s="94">
        <x:v>153134</x:v>
      </x:c>
      <x:c r="V177" s="96">
        <x:v>40562</x:v>
      </x:c>
      <x:c r="W177" s="95">
        <x:v>897614</x:v>
      </x:c>
      <x:c r="X177" s="94">
        <x:v>0</x:v>
      </x:c>
      <x:c r="Y177" s="94">
        <x:v>0</x:v>
      </x:c>
      <x:c r="Z177" s="95">
        <x:v>0</x:v>
      </x:c>
      <x:c r="AA177" s="97">
        <x:v>1417775</x:v>
      </x:c>
      <x:c r="AB177" s="95">
        <x:v>1400582</x:v>
      </x:c>
      <x:c r="AC177" s="95">
        <x:v>17193</x:v>
      </x:c>
      <x:c r="AD177" s="98">
        <x:v>0.012275611138798</x:v>
      </x:c>
      <x:c r="AE177" s="18"/>
      <x:c r="AG177" s="23">
        <x:v>172</x:v>
      </x:c>
    </x:row>
    <x:row r="178" spans="1:33" ht="13.5" x14ac:dyDescent="0.35">
      <x:c r="A178" s="90">
        <x:v>10003945</x:v>
      </x:c>
      <x:c r="B178" s="90" t="s">
        <x:v>372</x:v>
      </x:c>
      <x:c r="C178" s="91" t="s">
        <x:v>373</x:v>
      </x:c>
      <x:c r="D178" s="92" t="s">
        <x:v>133</x:v>
      </x:c>
      <x:c r="E178" s="93">
        <x:v>194625</x:v>
      </x:c>
      <x:c r="F178" s="94">
        <x:v>0</x:v>
      </x:c>
      <x:c r="G178" s="94">
        <x:v>0</x:v>
      </x:c>
      <x:c r="H178" s="94">
        <x:v>0</x:v>
      </x:c>
      <x:c r="I178" s="94">
        <x:v>0</x:v>
      </x:c>
      <x:c r="J178" s="94">
        <x:v>0</x:v>
      </x:c>
      <x:c r="K178" s="94">
        <x:v>0</x:v>
      </x:c>
      <x:c r="L178" s="94">
        <x:v>0</x:v>
      </x:c>
      <x:c r="M178" s="94">
        <x:v>0</x:v>
      </x:c>
      <x:c r="N178" s="94">
        <x:v>0</x:v>
      </x:c>
      <x:c r="O178" s="94">
        <x:v>0</x:v>
      </x:c>
      <x:c r="P178" s="94">
        <x:v>0</x:v>
      </x:c>
      <x:c r="Q178" s="95">
        <x:v>194625</x:v>
      </x:c>
      <x:c r="R178" s="94">
        <x:v>91092</x:v>
      </x:c>
      <x:c r="S178" s="94">
        <x:v>8782</x:v>
      </x:c>
      <x:c r="T178" s="94">
        <x:v>0</x:v>
      </x:c>
      <x:c r="U178" s="94">
        <x:v>35755</x:v>
      </x:c>
      <x:c r="V178" s="96">
        <x:v>6872</x:v>
      </x:c>
      <x:c r="W178" s="95">
        <x:v>142501</x:v>
      </x:c>
      <x:c r="X178" s="94">
        <x:v>0</x:v>
      </x:c>
      <x:c r="Y178" s="94">
        <x:v>0</x:v>
      </x:c>
      <x:c r="Z178" s="95">
        <x:v>0</x:v>
      </x:c>
      <x:c r="AA178" s="97">
        <x:v>337126</x:v>
      </x:c>
      <x:c r="AB178" s="95">
        <x:v>397912</x:v>
      </x:c>
      <x:c r="AC178" s="95">
        <x:v>-60786</x:v>
      </x:c>
      <x:c r="AD178" s="98">
        <x:v>-0.152762419831521</x:v>
      </x:c>
      <x:c r="AE178" s="18"/>
      <x:c r="AG178" s="23">
        <x:v>173</x:v>
      </x:c>
    </x:row>
    <x:row r="179" spans="1:33" ht="13.5" x14ac:dyDescent="0.35">
      <x:c r="A179" s="90">
        <x:v>10003957</x:v>
      </x:c>
      <x:c r="B179" s="90" t="s">
        <x:v>374</x:v>
      </x:c>
      <x:c r="C179" s="91"/>
      <x:c r="D179" s="92" t="s">
        <x:v>133</x:v>
      </x:c>
      <x:c r="E179" s="93">
        <x:v>6815042</x:v>
      </x:c>
      <x:c r="F179" s="94">
        <x:v>353135</x:v>
      </x:c>
      <x:c r="G179" s="94">
        <x:v>86355</x:v>
      </x:c>
      <x:c r="H179" s="94">
        <x:v>145845</x:v>
      </x:c>
      <x:c r="I179" s="94">
        <x:v>95832</x:v>
      </x:c>
      <x:c r="J179" s="94">
        <x:v>383652</x:v>
      </x:c>
      <x:c r="K179" s="94">
        <x:v>5411</x:v>
      </x:c>
      <x:c r="L179" s="94">
        <x:v>0</x:v>
      </x:c>
      <x:c r="M179" s="94">
        <x:v>0</x:v>
      </x:c>
      <x:c r="N179" s="94">
        <x:v>0</x:v>
      </x:c>
      <x:c r="O179" s="94">
        <x:v>124476</x:v>
      </x:c>
      <x:c r="P179" s="94">
        <x:v>12528</x:v>
      </x:c>
      <x:c r="Q179" s="95">
        <x:v>8022276</x:v>
      </x:c>
      <x:c r="R179" s="94">
        <x:v>2529216</x:v>
      </x:c>
      <x:c r="S179" s="94">
        <x:v>420546</x:v>
      </x:c>
      <x:c r="T179" s="94">
        <x:v>530650</x:v>
      </x:c>
      <x:c r="U179" s="94">
        <x:v>398342</x:v>
      </x:c>
      <x:c r="V179" s="96">
        <x:v>211902</x:v>
      </x:c>
      <x:c r="W179" s="95">
        <x:v>4090656</x:v>
      </x:c>
      <x:c r="X179" s="94">
        <x:v>0</x:v>
      </x:c>
      <x:c r="Y179" s="94">
        <x:v>0</x:v>
      </x:c>
      <x:c r="Z179" s="95">
        <x:v>0</x:v>
      </x:c>
      <x:c r="AA179" s="97">
        <x:v>12112932</x:v>
      </x:c>
      <x:c r="AB179" s="95">
        <x:v>11343171</x:v>
      </x:c>
      <x:c r="AC179" s="95">
        <x:v>769761</x:v>
      </x:c>
      <x:c r="AD179" s="98">
        <x:v>0.0678611827327649</x:v>
      </x:c>
      <x:c r="AE179" s="18"/>
      <x:c r="AG179" s="23">
        <x:v>174</x:v>
      </x:c>
    </x:row>
    <x:row r="180" spans="1:33" ht="13.5" x14ac:dyDescent="0.35">
      <x:c r="A180" s="90">
        <x:v>10003958</x:v>
      </x:c>
      <x:c r="B180" s="90" t="s">
        <x:v>375</x:v>
      </x:c>
      <x:c r="C180" s="91"/>
      <x:c r="D180" s="92" t="s">
        <x:v>133</x:v>
      </x:c>
      <x:c r="E180" s="93">
        <x:v>585157</x:v>
      </x:c>
      <x:c r="F180" s="94">
        <x:v>0</x:v>
      </x:c>
      <x:c r="G180" s="94">
        <x:v>0</x:v>
      </x:c>
      <x:c r="H180" s="94">
        <x:v>0</x:v>
      </x:c>
      <x:c r="I180" s="94">
        <x:v>54019</x:v>
      </x:c>
      <x:c r="J180" s="94">
        <x:v>11107</x:v>
      </x:c>
      <x:c r="K180" s="94">
        <x:v>0</x:v>
      </x:c>
      <x:c r="L180" s="94">
        <x:v>176746</x:v>
      </x:c>
      <x:c r="M180" s="94">
        <x:v>0</x:v>
      </x:c>
      <x:c r="N180" s="94">
        <x:v>0</x:v>
      </x:c>
      <x:c r="O180" s="94">
        <x:v>0</x:v>
      </x:c>
      <x:c r="P180" s="94">
        <x:v>0</x:v>
      </x:c>
      <x:c r="Q180" s="95">
        <x:v>827029</x:v>
      </x:c>
      <x:c r="R180" s="94">
        <x:v>0</x:v>
      </x:c>
      <x:c r="S180" s="94">
        <x:v>0</x:v>
      </x:c>
      <x:c r="T180" s="94">
        <x:v>0</x:v>
      </x:c>
      <x:c r="U180" s="94">
        <x:v>1531</x:v>
      </x:c>
      <x:c r="V180" s="96">
        <x:v>0</x:v>
      </x:c>
      <x:c r="W180" s="95">
        <x:v>1531</x:v>
      </x:c>
      <x:c r="X180" s="94">
        <x:v>500000</x:v>
      </x:c>
      <x:c r="Y180" s="94">
        <x:v>0</x:v>
      </x:c>
      <x:c r="Z180" s="95">
        <x:v>500000</x:v>
      </x:c>
      <x:c r="AA180" s="97">
        <x:v>1328560</x:v>
      </x:c>
      <x:c r="AB180" s="95">
        <x:v>1614378</x:v>
      </x:c>
      <x:c r="AC180" s="95">
        <x:v>-285818</x:v>
      </x:c>
      <x:c r="AD180" s="98">
        <x:v>-0.177045276880631</x:v>
      </x:c>
      <x:c r="AE180" s="18"/>
      <x:c r="AG180" s="23">
        <x:v>175</x:v>
      </x:c>
    </x:row>
    <x:row r="181" spans="1:33" ht="13.5" x14ac:dyDescent="0.35">
      <x:c r="A181" s="90">
        <x:v>10007784</x:v>
      </x:c>
      <x:c r="B181" s="90" t="s">
        <x:v>376</x:v>
      </x:c>
      <x:c r="C181" s="91" t="s">
        <x:v>377</x:v>
      </x:c>
      <x:c r="D181" s="92" t="s">
        <x:v>142</x:v>
      </x:c>
      <x:c r="E181" s="93">
        <x:v>21867712</x:v>
      </x:c>
      <x:c r="F181" s="94">
        <x:v>115481</x:v>
      </x:c>
      <x:c r="G181" s="94">
        <x:v>969265</x:v>
      </x:c>
      <x:c r="H181" s="94">
        <x:v>731540</x:v>
      </x:c>
      <x:c r="I181" s="94">
        <x:v>248015</x:v>
      </x:c>
      <x:c r="J181" s="94">
        <x:v>1238798</x:v>
      </x:c>
      <x:c r="K181" s="94">
        <x:v>0</x:v>
      </x:c>
      <x:c r="L181" s="94">
        <x:v>1820257</x:v>
      </x:c>
      <x:c r="M181" s="94">
        <x:v>98697</x:v>
      </x:c>
      <x:c r="N181" s="94">
        <x:v>816354</x:v>
      </x:c>
      <x:c r="O181" s="94">
        <x:v>0</x:v>
      </x:c>
      <x:c r="P181" s="94">
        <x:v>0</x:v>
      </x:c>
      <x:c r="Q181" s="95">
        <x:v>27906119</x:v>
      </x:c>
      <x:c r="R181" s="94">
        <x:v>145433</x:v>
      </x:c>
      <x:c r="S181" s="94">
        <x:v>397</x:v>
      </x:c>
      <x:c r="T181" s="94">
        <x:v>12915</x:v>
      </x:c>
      <x:c r="U181" s="94">
        <x:v>380688</x:v>
      </x:c>
      <x:c r="V181" s="96">
        <x:v>119316</x:v>
      </x:c>
      <x:c r="W181" s="95">
        <x:v>658749</x:v>
      </x:c>
      <x:c r="X181" s="94">
        <x:v>0</x:v>
      </x:c>
      <x:c r="Y181" s="94">
        <x:v>0</x:v>
      </x:c>
      <x:c r="Z181" s="95">
        <x:v>0</x:v>
      </x:c>
      <x:c r="AA181" s="97">
        <x:v>28564868</x:v>
      </x:c>
      <x:c r="AB181" s="95">
        <x:v>28208764</x:v>
      </x:c>
      <x:c r="AC181" s="95">
        <x:v>356104</x:v>
      </x:c>
      <x:c r="AD181" s="98">
        <x:v>0.0126238781677921</x:v>
      </x:c>
      <x:c r="AE181" s="18"/>
      <x:c r="AG181" s="23">
        <x:v>176</x:v>
      </x:c>
    </x:row>
    <x:row r="182" spans="1:33" ht="13.5" x14ac:dyDescent="0.35">
      <x:c r="A182" s="90">
        <x:v>10007797</x:v>
      </x:c>
      <x:c r="B182" s="90" t="s">
        <x:v>378</x:v>
      </x:c>
      <x:c r="C182" s="91"/>
      <x:c r="D182" s="92" t="s">
        <x:v>142</x:v>
      </x:c>
      <x:c r="E182" s="93">
        <x:v>129677</x:v>
      </x:c>
      <x:c r="F182" s="94">
        <x:v>0</x:v>
      </x:c>
      <x:c r="G182" s="94">
        <x:v>0</x:v>
      </x:c>
      <x:c r="H182" s="94">
        <x:v>0</x:v>
      </x:c>
      <x:c r="I182" s="94">
        <x:v>23326</x:v>
      </x:c>
      <x:c r="J182" s="94">
        <x:v>73378</x:v>
      </x:c>
      <x:c r="K182" s="94">
        <x:v>0</x:v>
      </x:c>
      <x:c r="L182" s="94">
        <x:v>0</x:v>
      </x:c>
      <x:c r="M182" s="94">
        <x:v>0</x:v>
      </x:c>
      <x:c r="N182" s="94">
        <x:v>0</x:v>
      </x:c>
      <x:c r="O182" s="94">
        <x:v>0</x:v>
      </x:c>
      <x:c r="P182" s="94">
        <x:v>0</x:v>
      </x:c>
      <x:c r="Q182" s="95">
        <x:v>226381</x:v>
      </x:c>
      <x:c r="R182" s="94">
        <x:v>0</x:v>
      </x:c>
      <x:c r="S182" s="94">
        <x:v>0</x:v>
      </x:c>
      <x:c r="T182" s="94">
        <x:v>262380</x:v>
      </x:c>
      <x:c r="U182" s="94">
        <x:v>17633</x:v>
      </x:c>
      <x:c r="V182" s="96">
        <x:v>9797</x:v>
      </x:c>
      <x:c r="W182" s="95">
        <x:v>289810</x:v>
      </x:c>
      <x:c r="X182" s="94">
        <x:v>0</x:v>
      </x:c>
      <x:c r="Y182" s="94">
        <x:v>0</x:v>
      </x:c>
      <x:c r="Z182" s="95">
        <x:v>0</x:v>
      </x:c>
      <x:c r="AA182" s="97">
        <x:v>516191</x:v>
      </x:c>
      <x:c r="AB182" s="95">
        <x:v>1984</x:v>
      </x:c>
      <x:c r="AC182" s="95">
        <x:v>514207</x:v>
      </x:c>
      <x:c r="AD182" s="98">
        <x:v>259.176915322581</x:v>
      </x:c>
      <x:c r="AE182" s="18"/>
      <x:c r="AG182" s="23">
        <x:v>177</x:v>
      </x:c>
    </x:row>
    <x:row r="183" spans="1:33" ht="13.5" x14ac:dyDescent="0.35">
      <x:c r="A183" s="90">
        <x:v>10013109</x:v>
      </x:c>
      <x:c r="B183" s="90" t="s">
        <x:v>379</x:v>
      </x:c>
      <x:c r="C183" s="91" t="s">
        <x:v>380</x:v>
      </x:c>
      <x:c r="D183" s="92" t="s">
        <x:v>142</x:v>
      </x:c>
      <x:c r="E183" s="93">
        <x:v>0</x:v>
      </x:c>
      <x:c r="F183" s="94">
        <x:v>0</x:v>
      </x:c>
      <x:c r="G183" s="94">
        <x:v>0</x:v>
      </x:c>
      <x:c r="H183" s="94">
        <x:v>0</x:v>
      </x:c>
      <x:c r="I183" s="94">
        <x:v>0</x:v>
      </x:c>
      <x:c r="J183" s="94">
        <x:v>0</x:v>
      </x:c>
      <x:c r="K183" s="94">
        <x:v>0</x:v>
      </x:c>
      <x:c r="L183" s="94">
        <x:v>0</x:v>
      </x:c>
      <x:c r="M183" s="94">
        <x:v>0</x:v>
      </x:c>
      <x:c r="N183" s="94">
        <x:v>0</x:v>
      </x:c>
      <x:c r="O183" s="94">
        <x:v>0</x:v>
      </x:c>
      <x:c r="P183" s="94">
        <x:v>29176</x:v>
      </x:c>
      <x:c r="Q183" s="95">
        <x:v>29176</x:v>
      </x:c>
      <x:c r="R183" s="94">
        <x:v>24930</x:v>
      </x:c>
      <x:c r="S183" s="94">
        <x:v>2673</x:v>
      </x:c>
      <x:c r="T183" s="94">
        <x:v>0</x:v>
      </x:c>
      <x:c r="U183" s="94">
        <x:v>1000</x:v>
      </x:c>
      <x:c r="V183" s="96">
        <x:v>1345</x:v>
      </x:c>
      <x:c r="W183" s="95">
        <x:v>29948</x:v>
      </x:c>
      <x:c r="X183" s="94">
        <x:v>0</x:v>
      </x:c>
      <x:c r="Y183" s="94">
        <x:v>0</x:v>
      </x:c>
      <x:c r="Z183" s="95">
        <x:v>0</x:v>
      </x:c>
      <x:c r="AA183" s="97">
        <x:v>59124</x:v>
      </x:c>
      <x:c r="AB183" s="95">
        <x:v>38698</x:v>
      </x:c>
      <x:c r="AC183" s="95">
        <x:v>20426</x:v>
      </x:c>
      <x:c r="AD183" s="98">
        <x:v>0.527830895653522</x:v>
      </x:c>
      <x:c r="AE183" s="18"/>
      <x:c r="AG183" s="23">
        <x:v>178</x:v>
      </x:c>
    </x:row>
    <x:row r="184" spans="1:33" ht="13.5" x14ac:dyDescent="0.35">
      <x:c r="A184" s="90">
        <x:v>10007769</x:v>
      </x:c>
      <x:c r="B184" s="90" t="s">
        <x:v>381</x:v>
      </x:c>
      <x:c r="C184" s="91"/>
      <x:c r="D184" s="92" t="s">
        <x:v>142</x:v>
      </x:c>
      <x:c r="E184" s="93">
        <x:v>0</x:v>
      </x:c>
      <x:c r="F184" s="94">
        <x:v>0</x:v>
      </x:c>
      <x:c r="G184" s="94">
        <x:v>0</x:v>
      </x:c>
      <x:c r="H184" s="94">
        <x:v>0</x:v>
      </x:c>
      <x:c r="I184" s="94">
        <x:v>0</x:v>
      </x:c>
      <x:c r="J184" s="94">
        <x:v>0</x:v>
      </x:c>
      <x:c r="K184" s="94">
        <x:v>0</x:v>
      </x:c>
      <x:c r="L184" s="94">
        <x:v>0</x:v>
      </x:c>
      <x:c r="M184" s="94">
        <x:v>0</x:v>
      </x:c>
      <x:c r="N184" s="94">
        <x:v>0</x:v>
      </x:c>
      <x:c r="O184" s="94">
        <x:v>0</x:v>
      </x:c>
      <x:c r="P184" s="94">
        <x:v>0</x:v>
      </x:c>
      <x:c r="Q184" s="95">
        <x:v>0</x:v>
      </x:c>
      <x:c r="R184" s="94">
        <x:v>0</x:v>
      </x:c>
      <x:c r="S184" s="94">
        <x:v>0</x:v>
      </x:c>
      <x:c r="T184" s="94">
        <x:v>0</x:v>
      </x:c>
      <x:c r="U184" s="94">
        <x:v>2666</x:v>
      </x:c>
      <x:c r="V184" s="96">
        <x:v>0</x:v>
      </x:c>
      <x:c r="W184" s="95">
        <x:v>2666</x:v>
      </x:c>
      <x:c r="X184" s="94">
        <x:v>838062</x:v>
      </x:c>
      <x:c r="Y184" s="94">
        <x:v>0</x:v>
      </x:c>
      <x:c r="Z184" s="95">
        <x:v>838062</x:v>
      </x:c>
      <x:c r="AA184" s="97">
        <x:v>840728</x:v>
      </x:c>
      <x:c r="AB184" s="95">
        <x:v>840538</x:v>
      </x:c>
      <x:c r="AC184" s="95">
        <x:v>190</x:v>
      </x:c>
      <x:c r="AD184" s="98">
        <x:v>0.000226045699302114</x:v>
      </x:c>
      <x:c r="AE184" s="18"/>
      <x:c r="AG184" s="23">
        <x:v>179</x:v>
      </x:c>
    </x:row>
    <x:row r="185" spans="1:33" ht="13.5" x14ac:dyDescent="0.35">
      <x:c r="A185" s="90">
        <x:v>10004036</x:v>
      </x:c>
      <x:c r="B185" s="90" t="s">
        <x:v>382</x:v>
      </x:c>
      <x:c r="C185" s="91" t="s">
        <x:v>383</x:v>
      </x:c>
      <x:c r="D185" s="92" t="s">
        <x:v>142</x:v>
      </x:c>
      <x:c r="E185" s="93">
        <x:v>7697</x:v>
      </x:c>
      <x:c r="F185" s="94">
        <x:v>0</x:v>
      </x:c>
      <x:c r="G185" s="94">
        <x:v>0</x:v>
      </x:c>
      <x:c r="H185" s="94">
        <x:v>0</x:v>
      </x:c>
      <x:c r="I185" s="94">
        <x:v>0</x:v>
      </x:c>
      <x:c r="J185" s="94">
        <x:v>0</x:v>
      </x:c>
      <x:c r="K185" s="94">
        <x:v>0</x:v>
      </x:c>
      <x:c r="L185" s="94">
        <x:v>0</x:v>
      </x:c>
      <x:c r="M185" s="94">
        <x:v>0</x:v>
      </x:c>
      <x:c r="N185" s="94">
        <x:v>0</x:v>
      </x:c>
      <x:c r="O185" s="94">
        <x:v>0</x:v>
      </x:c>
      <x:c r="P185" s="94">
        <x:v>0</x:v>
      </x:c>
      <x:c r="Q185" s="95">
        <x:v>7697</x:v>
      </x:c>
      <x:c r="R185" s="94">
        <x:v>0</x:v>
      </x:c>
      <x:c r="S185" s="94">
        <x:v>0</x:v>
      </x:c>
      <x:c r="T185" s="94">
        <x:v>0</x:v>
      </x:c>
      <x:c r="U185" s="94">
        <x:v>1471</x:v>
      </x:c>
      <x:c r="V185" s="96">
        <x:v>0</x:v>
      </x:c>
      <x:c r="W185" s="95">
        <x:v>1471</x:v>
      </x:c>
      <x:c r="X185" s="94">
        <x:v>715000</x:v>
      </x:c>
      <x:c r="Y185" s="94">
        <x:v>0</x:v>
      </x:c>
      <x:c r="Z185" s="95">
        <x:v>715000</x:v>
      </x:c>
      <x:c r="AA185" s="97">
        <x:v>724168</x:v>
      </x:c>
      <x:c r="AB185" s="95">
        <x:v>722197</x:v>
      </x:c>
      <x:c r="AC185" s="95">
        <x:v>1971</x:v>
      </x:c>
      <x:c r="AD185" s="98">
        <x:v>0.00272917223416879</x:v>
      </x:c>
      <x:c r="AE185" s="18"/>
      <x:c r="AG185" s="23">
        <x:v>180</x:v>
      </x:c>
    </x:row>
    <x:row r="186" spans="1:33" ht="13.5" x14ac:dyDescent="0.35">
      <x:c r="A186" s="90">
        <x:v>10008289</x:v>
      </x:c>
      <x:c r="B186" s="90" t="s">
        <x:v>384</x:v>
      </x:c>
      <x:c r="C186" s="91"/>
      <x:c r="D186" s="92" t="s">
        <x:v>142</x:v>
      </x:c>
      <x:c r="E186" s="93">
        <x:v>0</x:v>
      </x:c>
      <x:c r="F186" s="94">
        <x:v>0</x:v>
      </x:c>
      <x:c r="G186" s="94">
        <x:v>0</x:v>
      </x:c>
      <x:c r="H186" s="94">
        <x:v>0</x:v>
      </x:c>
      <x:c r="I186" s="94">
        <x:v>0</x:v>
      </x:c>
      <x:c r="J186" s="94">
        <x:v>0</x:v>
      </x:c>
      <x:c r="K186" s="94">
        <x:v>0</x:v>
      </x:c>
      <x:c r="L186" s="94">
        <x:v>0</x:v>
      </x:c>
      <x:c r="M186" s="94">
        <x:v>0</x:v>
      </x:c>
      <x:c r="N186" s="94">
        <x:v>0</x:v>
      </x:c>
      <x:c r="O186" s="94">
        <x:v>0</x:v>
      </x:c>
      <x:c r="P186" s="94">
        <x:v>0</x:v>
      </x:c>
      <x:c r="Q186" s="95">
        <x:v>0</x:v>
      </x:c>
      <x:c r="R186" s="94">
        <x:v>24144</x:v>
      </x:c>
      <x:c r="S186" s="94">
        <x:v>3096</x:v>
      </x:c>
      <x:c r="T186" s="94">
        <x:v>2158</x:v>
      </x:c>
      <x:c r="U186" s="94">
        <x:v>3673</x:v>
      </x:c>
      <x:c r="V186" s="96">
        <x:v>3246</x:v>
      </x:c>
      <x:c r="W186" s="95">
        <x:v>36317</x:v>
      </x:c>
      <x:c r="X186" s="94">
        <x:v>0</x:v>
      </x:c>
      <x:c r="Y186" s="94">
        <x:v>0</x:v>
      </x:c>
      <x:c r="Z186" s="95">
        <x:v>0</x:v>
      </x:c>
      <x:c r="AA186" s="97">
        <x:v>36317</x:v>
      </x:c>
      <x:c r="AB186" s="95">
        <x:v>44093</x:v>
      </x:c>
      <x:c r="AC186" s="95">
        <x:v>-7776</x:v>
      </x:c>
      <x:c r="AD186" s="98">
        <x:v>-0.176354523393736</x:v>
      </x:c>
      <x:c r="AE186" s="18"/>
      <x:c r="AG186" s="23">
        <x:v>181</x:v>
      </x:c>
    </x:row>
    <x:row r="187" spans="1:33" ht="13.5" x14ac:dyDescent="0.35">
      <x:c r="A187" s="90">
        <x:v>10067623</x:v>
      </x:c>
      <x:c r="B187" s="90" t="s">
        <x:v>385</x:v>
      </x:c>
      <x:c r="C187" s="91" t="s">
        <x:v>386</x:v>
      </x:c>
      <x:c r="D187" s="92" t="s">
        <x:v>142</x:v>
      </x:c>
      <x:c r="E187" s="93">
        <x:v>39886</x:v>
      </x:c>
      <x:c r="F187" s="94">
        <x:v>0</x:v>
      </x:c>
      <x:c r="G187" s="94">
        <x:v>0</x:v>
      </x:c>
      <x:c r="H187" s="94">
        <x:v>0</x:v>
      </x:c>
      <x:c r="I187" s="94">
        <x:v>0</x:v>
      </x:c>
      <x:c r="J187" s="94">
        <x:v>0</x:v>
      </x:c>
      <x:c r="K187" s="94">
        <x:v>0</x:v>
      </x:c>
      <x:c r="L187" s="94">
        <x:v>0</x:v>
      </x:c>
      <x:c r="M187" s="94">
        <x:v>0</x:v>
      </x:c>
      <x:c r="N187" s="94">
        <x:v>0</x:v>
      </x:c>
      <x:c r="O187" s="94">
        <x:v>0</x:v>
      </x:c>
      <x:c r="P187" s="94">
        <x:v>0</x:v>
      </x:c>
      <x:c r="Q187" s="95">
        <x:v>39886</x:v>
      </x:c>
      <x:c r="R187" s="94">
        <x:v>6985</x:v>
      </x:c>
      <x:c r="S187" s="94">
        <x:v>749</x:v>
      </x:c>
      <x:c r="T187" s="94">
        <x:v>0</x:v>
      </x:c>
      <x:c r="U187" s="94">
        <x:v>1814</x:v>
      </x:c>
      <x:c r="V187" s="96">
        <x:v>1813</x:v>
      </x:c>
      <x:c r="W187" s="95">
        <x:v>11361</x:v>
      </x:c>
      <x:c r="X187" s="94">
        <x:v>0</x:v>
      </x:c>
      <x:c r="Y187" s="94">
        <x:v>0</x:v>
      </x:c>
      <x:c r="Z187" s="95">
        <x:v>0</x:v>
      </x:c>
      <x:c r="AA187" s="97">
        <x:v>51247</x:v>
      </x:c>
      <x:c r="AB187" s="95">
        <x:v>69312</x:v>
      </x:c>
      <x:c r="AC187" s="95">
        <x:v>-18065</x:v>
      </x:c>
      <x:c r="AD187" s="98">
        <x:v>-0.260633079409049</x:v>
      </x:c>
      <x:c r="AE187" s="18"/>
      <x:c r="AG187" s="23">
        <x:v>182</x:v>
      </x:c>
    </x:row>
    <x:row r="188" spans="1:33" ht="13.5" x14ac:dyDescent="0.35">
      <x:c r="A188" s="90">
        <x:v>10004048</x:v>
      </x:c>
      <x:c r="B188" s="90" t="s">
        <x:v>387</x:v>
      </x:c>
      <x:c r="C188" s="91"/>
      <x:c r="D188" s="92" t="s">
        <x:v>142</x:v>
      </x:c>
      <x:c r="E188" s="93">
        <x:v>1743724</x:v>
      </x:c>
      <x:c r="F188" s="94">
        <x:v>31498</x:v>
      </x:c>
      <x:c r="G188" s="94">
        <x:v>33056</x:v>
      </x:c>
      <x:c r="H188" s="94">
        <x:v>0</x:v>
      </x:c>
      <x:c r="I188" s="94">
        <x:v>10282</x:v>
      </x:c>
      <x:c r="J188" s="94">
        <x:v>219637</x:v>
      </x:c>
      <x:c r="K188" s="94">
        <x:v>339623</x:v>
      </x:c>
      <x:c r="L188" s="94">
        <x:v>0</x:v>
      </x:c>
      <x:c r="M188" s="94">
        <x:v>0</x:v>
      </x:c>
      <x:c r="N188" s="94">
        <x:v>0</x:v>
      </x:c>
      <x:c r="O188" s="94">
        <x:v>0</x:v>
      </x:c>
      <x:c r="P188" s="94">
        <x:v>2012</x:v>
      </x:c>
      <x:c r="Q188" s="95">
        <x:v>2379832</x:v>
      </x:c>
      <x:c r="R188" s="94">
        <x:v>2196846</x:v>
      </x:c>
      <x:c r="S188" s="94">
        <x:v>244104</x:v>
      </x:c>
      <x:c r="T188" s="94">
        <x:v>231299</x:v>
      </x:c>
      <x:c r="U188" s="94">
        <x:v>188081</x:v>
      </x:c>
      <x:c r="V188" s="96">
        <x:v>117649</x:v>
      </x:c>
      <x:c r="W188" s="95">
        <x:v>2977979</x:v>
      </x:c>
      <x:c r="X188" s="94">
        <x:v>0</x:v>
      </x:c>
      <x:c r="Y188" s="94">
        <x:v>0</x:v>
      </x:c>
      <x:c r="Z188" s="95">
        <x:v>0</x:v>
      </x:c>
      <x:c r="AA188" s="97">
        <x:v>5357811</x:v>
      </x:c>
      <x:c r="AB188" s="95">
        <x:v>4968465</x:v>
      </x:c>
      <x:c r="AC188" s="95">
        <x:v>389346</x:v>
      </x:c>
      <x:c r="AD188" s="98">
        <x:v>0.0783634382047574</x:v>
      </x:c>
      <x:c r="AE188" s="18"/>
      <x:c r="AG188" s="23">
        <x:v>183</x:v>
      </x:c>
    </x:row>
    <x:row r="189" spans="1:33" ht="13.5" x14ac:dyDescent="0.35">
      <x:c r="A189" s="90">
        <x:v>10062810</x:v>
      </x:c>
      <x:c r="B189" s="90" t="s">
        <x:v>388</x:v>
      </x:c>
      <x:c r="C189" s="91"/>
      <x:c r="D189" s="92" t="s">
        <x:v>142</x:v>
      </x:c>
      <x:c r="E189" s="93">
        <x:v>0</x:v>
      </x:c>
      <x:c r="F189" s="94">
        <x:v>0</x:v>
      </x:c>
      <x:c r="G189" s="94">
        <x:v>0</x:v>
      </x:c>
      <x:c r="H189" s="94">
        <x:v>0</x:v>
      </x:c>
      <x:c r="I189" s="94">
        <x:v>0</x:v>
      </x:c>
      <x:c r="J189" s="94">
        <x:v>0</x:v>
      </x:c>
      <x:c r="K189" s="94">
        <x:v>0</x:v>
      </x:c>
      <x:c r="L189" s="94">
        <x:v>0</x:v>
      </x:c>
      <x:c r="M189" s="94">
        <x:v>0</x:v>
      </x:c>
      <x:c r="N189" s="94">
        <x:v>0</x:v>
      </x:c>
      <x:c r="O189" s="94">
        <x:v>0</x:v>
      </x:c>
      <x:c r="P189" s="94">
        <x:v>0</x:v>
      </x:c>
      <x:c r="Q189" s="95">
        <x:v>0</x:v>
      </x:c>
      <x:c r="R189" s="94">
        <x:v>0</x:v>
      </x:c>
      <x:c r="S189" s="94">
        <x:v>0</x:v>
      </x:c>
      <x:c r="T189" s="94">
        <x:v>0</x:v>
      </x:c>
      <x:c r="U189" s="94">
        <x:v>2964</x:v>
      </x:c>
      <x:c r="V189" s="96">
        <x:v>0</x:v>
      </x:c>
      <x:c r="W189" s="95">
        <x:v>2964</x:v>
      </x:c>
      <x:c r="X189" s="94">
        <x:v>0</x:v>
      </x:c>
      <x:c r="Y189" s="94">
        <x:v>0</x:v>
      </x:c>
      <x:c r="Z189" s="95">
        <x:v>0</x:v>
      </x:c>
      <x:c r="AA189" s="97">
        <x:v>2964</x:v>
      </x:c>
      <x:c r="AB189" s="95">
        <x:v>2742</x:v>
      </x:c>
      <x:c r="AC189" s="95">
        <x:v>222</x:v>
      </x:c>
      <x:c r="AD189" s="98">
        <x:v>0.0809628008752735</x:v>
      </x:c>
      <x:c r="AE189" s="18"/>
      <x:c r="AG189" s="23">
        <x:v>184</x:v>
      </x:c>
    </x:row>
    <x:row r="190" spans="1:33" ht="13.5" x14ac:dyDescent="0.35">
      <x:c r="A190" s="90">
        <x:v>10004063</x:v>
      </x:c>
      <x:c r="B190" s="90" t="s">
        <x:v>389</x:v>
      </x:c>
      <x:c r="C190" s="91"/>
      <x:c r="D190" s="92" t="s">
        <x:v>142</x:v>
      </x:c>
      <x:c r="E190" s="93">
        <x:v>4431</x:v>
      </x:c>
      <x:c r="F190" s="94">
        <x:v>0</x:v>
      </x:c>
      <x:c r="G190" s="94">
        <x:v>0</x:v>
      </x:c>
      <x:c r="H190" s="94">
        <x:v>48615</x:v>
      </x:c>
      <x:c r="I190" s="94">
        <x:v>0</x:v>
      </x:c>
      <x:c r="J190" s="94">
        <x:v>117168</x:v>
      </x:c>
      <x:c r="K190" s="94">
        <x:v>0</x:v>
      </x:c>
      <x:c r="L190" s="94">
        <x:v>0</x:v>
      </x:c>
      <x:c r="M190" s="94">
        <x:v>0</x:v>
      </x:c>
      <x:c r="N190" s="94">
        <x:v>0</x:v>
      </x:c>
      <x:c r="O190" s="94">
        <x:v>0</x:v>
      </x:c>
      <x:c r="P190" s="94">
        <x:v>0</x:v>
      </x:c>
      <x:c r="Q190" s="95">
        <x:v>170214</x:v>
      </x:c>
      <x:c r="R190" s="94">
        <x:v>13407</x:v>
      </x:c>
      <x:c r="S190" s="94">
        <x:v>19</x:v>
      </x:c>
      <x:c r="T190" s="94">
        <x:v>4324</x:v>
      </x:c>
      <x:c r="U190" s="94">
        <x:v>122772</x:v>
      </x:c>
      <x:c r="V190" s="96">
        <x:v>28922</x:v>
      </x:c>
      <x:c r="W190" s="95">
        <x:v>169444</x:v>
      </x:c>
      <x:c r="X190" s="94">
        <x:v>0</x:v>
      </x:c>
      <x:c r="Y190" s="94">
        <x:v>0</x:v>
      </x:c>
      <x:c r="Z190" s="95">
        <x:v>0</x:v>
      </x:c>
      <x:c r="AA190" s="97">
        <x:v>339658</x:v>
      </x:c>
      <x:c r="AB190" s="95">
        <x:v>463875</x:v>
      </x:c>
      <x:c r="AC190" s="95">
        <x:v>-124217</x:v>
      </x:c>
      <x:c r="AD190" s="98">
        <x:v>-0.267781191053624</x:v>
      </x:c>
      <x:c r="AE190" s="18"/>
      <x:c r="AG190" s="23">
        <x:v>185</x:v>
      </x:c>
    </x:row>
    <x:row r="191" spans="1:33" ht="13.5" x14ac:dyDescent="0.35">
      <x:c r="A191" s="90">
        <x:v>10007771</x:v>
      </x:c>
      <x:c r="B191" s="90" t="s">
        <x:v>390</x:v>
      </x:c>
      <x:c r="C191" s="91"/>
      <x:c r="D191" s="92" t="s">
        <x:v>142</x:v>
      </x:c>
      <x:c r="E191" s="93">
        <x:v>1575562</x:v>
      </x:c>
      <x:c r="F191" s="94">
        <x:v>0</x:v>
      </x:c>
      <x:c r="G191" s="94">
        <x:v>0</x:v>
      </x:c>
      <x:c r="H191" s="94">
        <x:v>0</x:v>
      </x:c>
      <x:c r="I191" s="94">
        <x:v>143</x:v>
      </x:c>
      <x:c r="J191" s="94">
        <x:v>80797</x:v>
      </x:c>
      <x:c r="K191" s="94">
        <x:v>0</x:v>
      </x:c>
      <x:c r="L191" s="94">
        <x:v>173870</x:v>
      </x:c>
      <x:c r="M191" s="94">
        <x:v>0</x:v>
      </x:c>
      <x:c r="N191" s="94">
        <x:v>33310</x:v>
      </x:c>
      <x:c r="O191" s="94">
        <x:v>0</x:v>
      </x:c>
      <x:c r="P191" s="94">
        <x:v>0</x:v>
      </x:c>
      <x:c r="Q191" s="95">
        <x:v>1863682</x:v>
      </x:c>
      <x:c r="R191" s="94">
        <x:v>0</x:v>
      </x:c>
      <x:c r="S191" s="94">
        <x:v>0</x:v>
      </x:c>
      <x:c r="T191" s="94">
        <x:v>0</x:v>
      </x:c>
      <x:c r="U191" s="94">
        <x:v>6242</x:v>
      </x:c>
      <x:c r="V191" s="96">
        <x:v>0</x:v>
      </x:c>
      <x:c r="W191" s="95">
        <x:v>6242</x:v>
      </x:c>
      <x:c r="X191" s="94">
        <x:v>643822</x:v>
      </x:c>
      <x:c r="Y191" s="94">
        <x:v>0</x:v>
      </x:c>
      <x:c r="Z191" s="95">
        <x:v>643822</x:v>
      </x:c>
      <x:c r="AA191" s="97">
        <x:v>2513746</x:v>
      </x:c>
      <x:c r="AB191" s="95">
        <x:v>3074195</x:v>
      </x:c>
      <x:c r="AC191" s="95">
        <x:v>-560449</x:v>
      </x:c>
      <x:c r="AD191" s="98">
        <x:v>-0.182307563443438</x:v>
      </x:c>
      <x:c r="AE191" s="18"/>
      <x:c r="AG191" s="23">
        <x:v>186</x:v>
      </x:c>
    </x:row>
    <x:row r="192" spans="1:33" ht="13.5" x14ac:dyDescent="0.35">
      <x:c r="A192" s="90">
        <x:v>10022285</x:v>
      </x:c>
      <x:c r="B192" s="90" t="s">
        <x:v>391</x:v>
      </x:c>
      <x:c r="C192" s="91" t="s">
        <x:v>392</x:v>
      </x:c>
      <x:c r="D192" s="92" t="s">
        <x:v>142</x:v>
      </x:c>
      <x:c r="E192" s="93">
        <x:v>0</x:v>
      </x:c>
      <x:c r="F192" s="94">
        <x:v>0</x:v>
      </x:c>
      <x:c r="G192" s="94">
        <x:v>0</x:v>
      </x:c>
      <x:c r="H192" s="94">
        <x:v>0</x:v>
      </x:c>
      <x:c r="I192" s="94">
        <x:v>0</x:v>
      </x:c>
      <x:c r="J192" s="94">
        <x:v>0</x:v>
      </x:c>
      <x:c r="K192" s="94">
        <x:v>0</x:v>
      </x:c>
      <x:c r="L192" s="94">
        <x:v>0</x:v>
      </x:c>
      <x:c r="M192" s="94">
        <x:v>0</x:v>
      </x:c>
      <x:c r="N192" s="94">
        <x:v>0</x:v>
      </x:c>
      <x:c r="O192" s="94">
        <x:v>0</x:v>
      </x:c>
      <x:c r="P192" s="94">
        <x:v>12935</x:v>
      </x:c>
      <x:c r="Q192" s="95">
        <x:v>12935</x:v>
      </x:c>
      <x:c r="R192" s="94">
        <x:v>159022</x:v>
      </x:c>
      <x:c r="S192" s="94">
        <x:v>20580</x:v>
      </x:c>
      <x:c r="T192" s="94">
        <x:v>5011</x:v>
      </x:c>
      <x:c r="U192" s="94">
        <x:v>2527</x:v>
      </x:c>
      <x:c r="V192" s="96">
        <x:v>7779</x:v>
      </x:c>
      <x:c r="W192" s="95">
        <x:v>194919</x:v>
      </x:c>
      <x:c r="X192" s="94">
        <x:v>0</x:v>
      </x:c>
      <x:c r="Y192" s="94">
        <x:v>0</x:v>
      </x:c>
      <x:c r="Z192" s="95">
        <x:v>0</x:v>
      </x:c>
      <x:c r="AA192" s="97">
        <x:v>207854</x:v>
      </x:c>
      <x:c r="AB192" s="95">
        <x:v>125795</x:v>
      </x:c>
      <x:c r="AC192" s="95">
        <x:v>82059</x:v>
      </x:c>
      <x:c r="AD192" s="98">
        <x:v>0.652323224293493</x:v>
      </x:c>
      <x:c r="AE192" s="18"/>
      <x:c r="AG192" s="23">
        <x:v>187</x:v>
      </x:c>
    </x:row>
    <x:row r="193" spans="1:33" ht="13.5" x14ac:dyDescent="0.35">
      <x:c r="A193" s="90">
        <x:v>10004075</x:v>
      </x:c>
      <x:c r="B193" s="90" t="s">
        <x:v>393</x:v>
      </x:c>
      <x:c r="C193" s="91"/>
      <x:c r="D193" s="92" t="s">
        <x:v>142</x:v>
      </x:c>
      <x:c r="E193" s="93">
        <x:v>566</x:v>
      </x:c>
      <x:c r="F193" s="94">
        <x:v>0</x:v>
      </x:c>
      <x:c r="G193" s="94">
        <x:v>0</x:v>
      </x:c>
      <x:c r="H193" s="94">
        <x:v>0</x:v>
      </x:c>
      <x:c r="I193" s="94">
        <x:v>0</x:v>
      </x:c>
      <x:c r="J193" s="94">
        <x:v>0</x:v>
      </x:c>
      <x:c r="K193" s="94">
        <x:v>0</x:v>
      </x:c>
      <x:c r="L193" s="94">
        <x:v>0</x:v>
      </x:c>
      <x:c r="M193" s="94">
        <x:v>0</x:v>
      </x:c>
      <x:c r="N193" s="94">
        <x:v>0</x:v>
      </x:c>
      <x:c r="O193" s="94">
        <x:v>0</x:v>
      </x:c>
      <x:c r="P193" s="94">
        <x:v>144</x:v>
      </x:c>
      <x:c r="Q193" s="95">
        <x:v>710</x:v>
      </x:c>
      <x:c r="R193" s="94">
        <x:v>17340</x:v>
      </x:c>
      <x:c r="S193" s="94">
        <x:v>1415</x:v>
      </x:c>
      <x:c r="T193" s="94">
        <x:v>12396</x:v>
      </x:c>
      <x:c r="U193" s="94">
        <x:v>3567</x:v>
      </x:c>
      <x:c r="V193" s="96">
        <x:v>1608</x:v>
      </x:c>
      <x:c r="W193" s="95">
        <x:v>36326</x:v>
      </x:c>
      <x:c r="X193" s="94">
        <x:v>0</x:v>
      </x:c>
      <x:c r="Y193" s="94">
        <x:v>0</x:v>
      </x:c>
      <x:c r="Z193" s="95">
        <x:v>0</x:v>
      </x:c>
      <x:c r="AA193" s="97">
        <x:v>37036</x:v>
      </x:c>
      <x:c r="AB193" s="95">
        <x:v>38495</x:v>
      </x:c>
      <x:c r="AC193" s="95">
        <x:v>-1459</x:v>
      </x:c>
      <x:c r="AD193" s="98">
        <x:v>-0.0379010261072867</x:v>
      </x:c>
      <x:c r="AE193" s="18"/>
      <x:c r="AG193" s="23">
        <x:v>188</x:v>
      </x:c>
    </x:row>
    <x:row r="194" spans="1:33" ht="13.5" x14ac:dyDescent="0.35">
      <x:c r="A194" s="90">
        <x:v>10004078</x:v>
      </x:c>
      <x:c r="B194" s="90" t="s">
        <x:v>394</x:v>
      </x:c>
      <x:c r="C194" s="91" t="s">
        <x:v>395</x:v>
      </x:c>
      <x:c r="D194" s="92" t="s">
        <x:v>142</x:v>
      </x:c>
      <x:c r="E194" s="93">
        <x:v>5324803</x:v>
      </x:c>
      <x:c r="F194" s="94">
        <x:v>1342623</x:v>
      </x:c>
      <x:c r="G194" s="94">
        <x:v>110229</x:v>
      </x:c>
      <x:c r="H194" s="94">
        <x:v>0</x:v>
      </x:c>
      <x:c r="I194" s="94">
        <x:v>154516</x:v>
      </x:c>
      <x:c r="J194" s="94">
        <x:v>181965</x:v>
      </x:c>
      <x:c r="K194" s="94">
        <x:v>0</x:v>
      </x:c>
      <x:c r="L194" s="94">
        <x:v>0</x:v>
      </x:c>
      <x:c r="M194" s="94">
        <x:v>0</x:v>
      </x:c>
      <x:c r="N194" s="94">
        <x:v>0</x:v>
      </x:c>
      <x:c r="O194" s="94">
        <x:v>133333</x:v>
      </x:c>
      <x:c r="P194" s="94">
        <x:v>52400</x:v>
      </x:c>
      <x:c r="Q194" s="95">
        <x:v>7299869</x:v>
      </x:c>
      <x:c r="R194" s="94">
        <x:v>1375118</x:v>
      </x:c>
      <x:c r="S194" s="94">
        <x:v>112107</x:v>
      </x:c>
      <x:c r="T194" s="94">
        <x:v>1298234</x:v>
      </x:c>
      <x:c r="U194" s="94">
        <x:v>315477</x:v>
      </x:c>
      <x:c r="V194" s="96">
        <x:v>125574</x:v>
      </x:c>
      <x:c r="W194" s="95">
        <x:v>3226510</x:v>
      </x:c>
      <x:c r="X194" s="94">
        <x:v>0</x:v>
      </x:c>
      <x:c r="Y194" s="94">
        <x:v>0</x:v>
      </x:c>
      <x:c r="Z194" s="95">
        <x:v>0</x:v>
      </x:c>
      <x:c r="AA194" s="97">
        <x:v>10526379</x:v>
      </x:c>
      <x:c r="AB194" s="95">
        <x:v>9500920</x:v>
      </x:c>
      <x:c r="AC194" s="95">
        <x:v>1025459</x:v>
      </x:c>
      <x:c r="AD194" s="98">
        <x:v>0.107932600211348</x:v>
      </x:c>
      <x:c r="AE194" s="18"/>
      <x:c r="AG194" s="23">
        <x:v>189</x:v>
      </x:c>
    </x:row>
    <x:row r="195" spans="1:33" ht="13.5" x14ac:dyDescent="0.35">
      <x:c r="A195" s="90">
        <x:v>10000948</x:v>
      </x:c>
      <x:c r="B195" s="90" t="s">
        <x:v>396</x:v>
      </x:c>
      <x:c r="C195" s="91" t="s">
        <x:v>397</x:v>
      </x:c>
      <x:c r="D195" s="92" t="s">
        <x:v>142</x:v>
      </x:c>
      <x:c r="E195" s="93">
        <x:v>6269</x:v>
      </x:c>
      <x:c r="F195" s="94">
        <x:v>0</x:v>
      </x:c>
      <x:c r="G195" s="94">
        <x:v>0</x:v>
      </x:c>
      <x:c r="H195" s="94">
        <x:v>0</x:v>
      </x:c>
      <x:c r="I195" s="94">
        <x:v>0</x:v>
      </x:c>
      <x:c r="J195" s="94">
        <x:v>0</x:v>
      </x:c>
      <x:c r="K195" s="94">
        <x:v>0</x:v>
      </x:c>
      <x:c r="L195" s="94">
        <x:v>0</x:v>
      </x:c>
      <x:c r="M195" s="94">
        <x:v>0</x:v>
      </x:c>
      <x:c r="N195" s="94">
        <x:v>0</x:v>
      </x:c>
      <x:c r="O195" s="94">
        <x:v>0</x:v>
      </x:c>
      <x:c r="P195" s="94">
        <x:v>15666</x:v>
      </x:c>
      <x:c r="Q195" s="95">
        <x:v>21935</x:v>
      </x:c>
      <x:c r="R195" s="94">
        <x:v>41260</x:v>
      </x:c>
      <x:c r="S195" s="94">
        <x:v>3628</x:v>
      </x:c>
      <x:c r="T195" s="94">
        <x:v>13187</x:v>
      </x:c>
      <x:c r="U195" s="94">
        <x:v>1988</x:v>
      </x:c>
      <x:c r="V195" s="96">
        <x:v>2895</x:v>
      </x:c>
      <x:c r="W195" s="95">
        <x:v>62958</x:v>
      </x:c>
      <x:c r="X195" s="94">
        <x:v>0</x:v>
      </x:c>
      <x:c r="Y195" s="94">
        <x:v>0</x:v>
      </x:c>
      <x:c r="Z195" s="95">
        <x:v>0</x:v>
      </x:c>
      <x:c r="AA195" s="97">
        <x:v>84893</x:v>
      </x:c>
      <x:c r="AB195" s="95">
        <x:v>71604</x:v>
      </x:c>
      <x:c r="AC195" s="95">
        <x:v>13289</x:v>
      </x:c>
      <x:c r="AD195" s="98">
        <x:v>0.185590190492151</x:v>
      </x:c>
      <x:c r="AE195" s="18"/>
      <x:c r="AG195" s="23">
        <x:v>190</x:v>
      </x:c>
    </x:row>
    <x:row r="196" spans="1:33" ht="13.5" x14ac:dyDescent="0.35">
      <x:c r="A196" s="90">
        <x:v>10004112</x:v>
      </x:c>
      <x:c r="B196" s="90" t="s">
        <x:v>398</x:v>
      </x:c>
      <x:c r="C196" s="91"/>
      <x:c r="D196" s="92" t="s">
        <x:v>156</x:v>
      </x:c>
      <x:c r="E196" s="93">
        <x:v>106377</x:v>
      </x:c>
      <x:c r="F196" s="94">
        <x:v>0</x:v>
      </x:c>
      <x:c r="G196" s="94">
        <x:v>0</x:v>
      </x:c>
      <x:c r="H196" s="94">
        <x:v>0</x:v>
      </x:c>
      <x:c r="I196" s="94">
        <x:v>0</x:v>
      </x:c>
      <x:c r="J196" s="94">
        <x:v>0</x:v>
      </x:c>
      <x:c r="K196" s="94">
        <x:v>0</x:v>
      </x:c>
      <x:c r="L196" s="94">
        <x:v>0</x:v>
      </x:c>
      <x:c r="M196" s="94">
        <x:v>0</x:v>
      </x:c>
      <x:c r="N196" s="94">
        <x:v>0</x:v>
      </x:c>
      <x:c r="O196" s="94">
        <x:v>5594</x:v>
      </x:c>
      <x:c r="P196" s="94">
        <x:v>64420</x:v>
      </x:c>
      <x:c r="Q196" s="95">
        <x:v>176391</x:v>
      </x:c>
      <x:c r="R196" s="94">
        <x:v>174924</x:v>
      </x:c>
      <x:c r="S196" s="94">
        <x:v>18777</x:v>
      </x:c>
      <x:c r="T196" s="94">
        <x:v>50566</x:v>
      </x:c>
      <x:c r="U196" s="94">
        <x:v>26187</x:v>
      </x:c>
      <x:c r="V196" s="96">
        <x:v>13745</x:v>
      </x:c>
      <x:c r="W196" s="95">
        <x:v>284199</x:v>
      </x:c>
      <x:c r="X196" s="94">
        <x:v>0</x:v>
      </x:c>
      <x:c r="Y196" s="94">
        <x:v>0</x:v>
      </x:c>
      <x:c r="Z196" s="95">
        <x:v>0</x:v>
      </x:c>
      <x:c r="AA196" s="97">
        <x:v>460590</x:v>
      </x:c>
      <x:c r="AB196" s="95">
        <x:v>387902</x:v>
      </x:c>
      <x:c r="AC196" s="95">
        <x:v>72688</x:v>
      </x:c>
      <x:c r="AD196" s="98">
        <x:v>0.187387536027141</x:v>
      </x:c>
      <x:c r="AE196" s="18"/>
      <x:c r="AG196" s="23">
        <x:v>191</x:v>
      </x:c>
    </x:row>
    <x:row r="197" spans="1:33" ht="13.5" x14ac:dyDescent="0.35">
      <x:c r="A197" s="90">
        <x:v>10004113</x:v>
      </x:c>
      <x:c r="B197" s="90" t="s">
        <x:v>399</x:v>
      </x:c>
      <x:c r="C197" s="91"/>
      <x:c r="D197" s="92" t="s">
        <x:v>156</x:v>
      </x:c>
      <x:c r="E197" s="93">
        <x:v>6670399</x:v>
      </x:c>
      <x:c r="F197" s="94">
        <x:v>0</x:v>
      </x:c>
      <x:c r="G197" s="94">
        <x:v>765366</x:v>
      </x:c>
      <x:c r="H197" s="94">
        <x:v>400495</x:v>
      </x:c>
      <x:c r="I197" s="94">
        <x:v>2455</x:v>
      </x:c>
      <x:c r="J197" s="94">
        <x:v>446289</x:v>
      </x:c>
      <x:c r="K197" s="94">
        <x:v>0</x:v>
      </x:c>
      <x:c r="L197" s="94">
        <x:v>0</x:v>
      </x:c>
      <x:c r="M197" s="94">
        <x:v>0</x:v>
      </x:c>
      <x:c r="N197" s="94">
        <x:v>0</x:v>
      </x:c>
      <x:c r="O197" s="94">
        <x:v>0</x:v>
      </x:c>
      <x:c r="P197" s="94">
        <x:v>0</x:v>
      </x:c>
      <x:c r="Q197" s="95">
        <x:v>8285004</x:v>
      </x:c>
      <x:c r="R197" s="94">
        <x:v>370916</x:v>
      </x:c>
      <x:c r="S197" s="94">
        <x:v>5972</x:v>
      </x:c>
      <x:c r="T197" s="94">
        <x:v>117244</x:v>
      </x:c>
      <x:c r="U197" s="94">
        <x:v>460686</x:v>
      </x:c>
      <x:c r="V197" s="96">
        <x:v>123878</x:v>
      </x:c>
      <x:c r="W197" s="95">
        <x:v>1078696</x:v>
      </x:c>
      <x:c r="X197" s="94">
        <x:v>0</x:v>
      </x:c>
      <x:c r="Y197" s="94">
        <x:v>0</x:v>
      </x:c>
      <x:c r="Z197" s="95">
        <x:v>0</x:v>
      </x:c>
      <x:c r="AA197" s="97">
        <x:v>9363700</x:v>
      </x:c>
      <x:c r="AB197" s="95">
        <x:v>9066098</x:v>
      </x:c>
      <x:c r="AC197" s="95">
        <x:v>297602</x:v>
      </x:c>
      <x:c r="AD197" s="98">
        <x:v>0.0328258088540406</x:v>
      </x:c>
      <x:c r="AE197" s="18"/>
      <x:c r="AG197" s="23">
        <x:v>192</x:v>
      </x:c>
    </x:row>
    <x:row r="198" spans="1:33" ht="13.5" x14ac:dyDescent="0.35">
      <x:c r="A198" s="90">
        <x:v>10023139</x:v>
      </x:c>
      <x:c r="B198" s="90" t="s">
        <x:v>400</x:v>
      </x:c>
      <x:c r="C198" s="91" t="s">
        <x:v>401</x:v>
      </x:c>
      <x:c r="D198" s="92" t="s">
        <x:v>133</x:v>
      </x:c>
      <x:c r="E198" s="93">
        <x:v>118906</x:v>
      </x:c>
      <x:c r="F198" s="94">
        <x:v>0</x:v>
      </x:c>
      <x:c r="G198" s="94">
        <x:v>0</x:v>
      </x:c>
      <x:c r="H198" s="94">
        <x:v>0</x:v>
      </x:c>
      <x:c r="I198" s="94">
        <x:v>0</x:v>
      </x:c>
      <x:c r="J198" s="94">
        <x:v>0</x:v>
      </x:c>
      <x:c r="K198" s="94">
        <x:v>0</x:v>
      </x:c>
      <x:c r="L198" s="94">
        <x:v>0</x:v>
      </x:c>
      <x:c r="M198" s="94">
        <x:v>0</x:v>
      </x:c>
      <x:c r="N198" s="94">
        <x:v>0</x:v>
      </x:c>
      <x:c r="O198" s="94">
        <x:v>0</x:v>
      </x:c>
      <x:c r="P198" s="94">
        <x:v>73709</x:v>
      </x:c>
      <x:c r="Q198" s="95">
        <x:v>192615</x:v>
      </x:c>
      <x:c r="R198" s="94">
        <x:v>212207</x:v>
      </x:c>
      <x:c r="S198" s="94">
        <x:v>27043</x:v>
      </x:c>
      <x:c r="T198" s="94">
        <x:v>22690</x:v>
      </x:c>
      <x:c r="U198" s="94">
        <x:v>41621</x:v>
      </x:c>
      <x:c r="V198" s="96">
        <x:v>14008</x:v>
      </x:c>
      <x:c r="W198" s="95">
        <x:v>317569</x:v>
      </x:c>
      <x:c r="X198" s="94">
        <x:v>0</x:v>
      </x:c>
      <x:c r="Y198" s="94">
        <x:v>0</x:v>
      </x:c>
      <x:c r="Z198" s="95">
        <x:v>0</x:v>
      </x:c>
      <x:c r="AA198" s="97">
        <x:v>510184</x:v>
      </x:c>
      <x:c r="AB198" s="95">
        <x:v>482891</x:v>
      </x:c>
      <x:c r="AC198" s="95">
        <x:v>27293</x:v>
      </x:c>
      <x:c r="AD198" s="98">
        <x:v>0.0565200014081853</x:v>
      </x:c>
      <x:c r="AE198" s="18"/>
      <x:c r="AG198" s="23">
        <x:v>193</x:v>
      </x:c>
    </x:row>
    <x:row r="199" spans="1:33" ht="13.5" x14ac:dyDescent="0.35">
      <x:c r="A199" s="90">
        <x:v>10024962</x:v>
      </x:c>
      <x:c r="B199" s="90" t="s">
        <x:v>402</x:v>
      </x:c>
      <x:c r="C199" s="91" t="s">
        <x:v>403</x:v>
      </x:c>
      <x:c r="D199" s="92" t="s">
        <x:v>153</x:v>
      </x:c>
      <x:c r="E199" s="93">
        <x:v>211559</x:v>
      </x:c>
      <x:c r="F199" s="94">
        <x:v>0</x:v>
      </x:c>
      <x:c r="G199" s="94">
        <x:v>0</x:v>
      </x:c>
      <x:c r="H199" s="94">
        <x:v>0</x:v>
      </x:c>
      <x:c r="I199" s="94">
        <x:v>0</x:v>
      </x:c>
      <x:c r="J199" s="94">
        <x:v>0</x:v>
      </x:c>
      <x:c r="K199" s="94">
        <x:v>0</x:v>
      </x:c>
      <x:c r="L199" s="94">
        <x:v>0</x:v>
      </x:c>
      <x:c r="M199" s="94">
        <x:v>0</x:v>
      </x:c>
      <x:c r="N199" s="94">
        <x:v>0</x:v>
      </x:c>
      <x:c r="O199" s="94">
        <x:v>0</x:v>
      </x:c>
      <x:c r="P199" s="94">
        <x:v>86568</x:v>
      </x:c>
      <x:c r="Q199" s="95">
        <x:v>298127</x:v>
      </x:c>
      <x:c r="R199" s="94">
        <x:v>272843</x:v>
      </x:c>
      <x:c r="S199" s="94">
        <x:v>67989</x:v>
      </x:c>
      <x:c r="T199" s="94">
        <x:v>75653</x:v>
      </x:c>
      <x:c r="U199" s="94">
        <x:v>24103</x:v>
      </x:c>
      <x:c r="V199" s="96">
        <x:v>11142</x:v>
      </x:c>
      <x:c r="W199" s="95">
        <x:v>451730</x:v>
      </x:c>
      <x:c r="X199" s="94">
        <x:v>0</x:v>
      </x:c>
      <x:c r="Y199" s="94">
        <x:v>0</x:v>
      </x:c>
      <x:c r="Z199" s="95">
        <x:v>0</x:v>
      </x:c>
      <x:c r="AA199" s="97">
        <x:v>749857</x:v>
      </x:c>
      <x:c r="AB199" s="95">
        <x:v>717599</x:v>
      </x:c>
      <x:c r="AC199" s="95">
        <x:v>32258</x:v>
      </x:c>
      <x:c r="AD199" s="98">
        <x:v>0.0449526824870157</x:v>
      </x:c>
      <x:c r="AE199" s="18"/>
      <x:c r="AG199" s="23">
        <x:v>194</x:v>
      </x:c>
    </x:row>
    <x:row r="200" spans="1:33" ht="13.5" x14ac:dyDescent="0.35">
      <x:c r="A200" s="90">
        <x:v>10009612</x:v>
      </x:c>
      <x:c r="B200" s="90" t="s">
        <x:v>404</x:v>
      </x:c>
      <x:c r="C200" s="91"/>
      <x:c r="D200" s="92" t="s">
        <x:v>133</x:v>
      </x:c>
      <x:c r="E200" s="93">
        <x:v>0</x:v>
      </x:c>
      <x:c r="F200" s="94">
        <x:v>0</x:v>
      </x:c>
      <x:c r="G200" s="94">
        <x:v>0</x:v>
      </x:c>
      <x:c r="H200" s="94">
        <x:v>0</x:v>
      </x:c>
      <x:c r="I200" s="94">
        <x:v>0</x:v>
      </x:c>
      <x:c r="J200" s="94">
        <x:v>0</x:v>
      </x:c>
      <x:c r="K200" s="94">
        <x:v>0</x:v>
      </x:c>
      <x:c r="L200" s="94">
        <x:v>0</x:v>
      </x:c>
      <x:c r="M200" s="94">
        <x:v>0</x:v>
      </x:c>
      <x:c r="N200" s="94">
        <x:v>0</x:v>
      </x:c>
      <x:c r="O200" s="94">
        <x:v>0</x:v>
      </x:c>
      <x:c r="P200" s="94">
        <x:v>719</x:v>
      </x:c>
      <x:c r="Q200" s="95">
        <x:v>719</x:v>
      </x:c>
      <x:c r="R200" s="94">
        <x:v>831</x:v>
      </x:c>
      <x:c r="S200" s="94">
        <x:v>310</x:v>
      </x:c>
      <x:c r="T200" s="94">
        <x:v>5594</x:v>
      </x:c>
      <x:c r="U200" s="94">
        <x:v>1016</x:v>
      </x:c>
      <x:c r="V200" s="96">
        <x:v>146</x:v>
      </x:c>
      <x:c r="W200" s="95">
        <x:v>7897</x:v>
      </x:c>
      <x:c r="X200" s="94">
        <x:v>0</x:v>
      </x:c>
      <x:c r="Y200" s="94">
        <x:v>0</x:v>
      </x:c>
      <x:c r="Z200" s="95">
        <x:v>0</x:v>
      </x:c>
      <x:c r="AA200" s="97">
        <x:v>8616</x:v>
      </x:c>
      <x:c r="AB200" s="95">
        <x:v>8444</x:v>
      </x:c>
      <x:c r="AC200" s="95">
        <x:v>172</x:v>
      </x:c>
      <x:c r="AD200" s="98">
        <x:v>0.0203694931312174</x:v>
      </x:c>
      <x:c r="AE200" s="18"/>
      <x:c r="AG200" s="23">
        <x:v>195</x:v>
      </x:c>
    </x:row>
    <x:row r="201" spans="1:33" ht="13.5" x14ac:dyDescent="0.35">
      <x:c r="A201" s="90">
        <x:v>10004144</x:v>
      </x:c>
      <x:c r="B201" s="90" t="s">
        <x:v>405</x:v>
      </x:c>
      <x:c r="C201" s="91" t="s">
        <x:v>406</x:v>
      </x:c>
      <x:c r="D201" s="92" t="s">
        <x:v>133</x:v>
      </x:c>
      <x:c r="E201" s="93">
        <x:v>14415</x:v>
      </x:c>
      <x:c r="F201" s="94">
        <x:v>0</x:v>
      </x:c>
      <x:c r="G201" s="94">
        <x:v>0</x:v>
      </x:c>
      <x:c r="H201" s="94">
        <x:v>0</x:v>
      </x:c>
      <x:c r="I201" s="94">
        <x:v>0</x:v>
      </x:c>
      <x:c r="J201" s="94">
        <x:v>0</x:v>
      </x:c>
      <x:c r="K201" s="94">
        <x:v>0</x:v>
      </x:c>
      <x:c r="L201" s="94">
        <x:v>0</x:v>
      </x:c>
      <x:c r="M201" s="94">
        <x:v>0</x:v>
      </x:c>
      <x:c r="N201" s="94">
        <x:v>0</x:v>
      </x:c>
      <x:c r="O201" s="94">
        <x:v>0</x:v>
      </x:c>
      <x:c r="P201" s="94">
        <x:v>5174</x:v>
      </x:c>
      <x:c r="Q201" s="95">
        <x:v>19589</x:v>
      </x:c>
      <x:c r="R201" s="94">
        <x:v>9398</x:v>
      </x:c>
      <x:c r="S201" s="94">
        <x:v>0</x:v>
      </x:c>
      <x:c r="T201" s="94">
        <x:v>10590</x:v>
      </x:c>
      <x:c r="U201" s="94">
        <x:v>1000</x:v>
      </x:c>
      <x:c r="V201" s="96">
        <x:v>1111</x:v>
      </x:c>
      <x:c r="W201" s="95">
        <x:v>22099</x:v>
      </x:c>
      <x:c r="X201" s="94">
        <x:v>0</x:v>
      </x:c>
      <x:c r="Y201" s="94">
        <x:v>0</x:v>
      </x:c>
      <x:c r="Z201" s="95">
        <x:v>0</x:v>
      </x:c>
      <x:c r="AA201" s="97">
        <x:v>41688</x:v>
      </x:c>
      <x:c r="AB201" s="95">
        <x:v>40469</x:v>
      </x:c>
      <x:c r="AC201" s="95">
        <x:v>1219</x:v>
      </x:c>
      <x:c r="AD201" s="98">
        <x:v>0.0301218216412563</x:v>
      </x:c>
      <x:c r="AE201" s="18"/>
      <x:c r="AG201" s="23">
        <x:v>196</x:v>
      </x:c>
    </x:row>
    <x:row r="202" spans="1:33" ht="13.5" x14ac:dyDescent="0.35">
      <x:c r="A202" s="90">
        <x:v>10007798</x:v>
      </x:c>
      <x:c r="B202" s="90" t="s">
        <x:v>407</x:v>
      </x:c>
      <x:c r="C202" s="91" t="s">
        <x:v>408</x:v>
      </x:c>
      <x:c r="D202" s="92" t="s">
        <x:v>133</x:v>
      </x:c>
      <x:c r="E202" s="93">
        <x:v>29899606</x:v>
      </x:c>
      <x:c r="F202" s="94">
        <x:v>265651</x:v>
      </x:c>
      <x:c r="G202" s="94">
        <x:v>1603466</x:v>
      </x:c>
      <x:c r="H202" s="94">
        <x:v>965355</x:v>
      </x:c>
      <x:c r="I202" s="94">
        <x:v>184584</x:v>
      </x:c>
      <x:c r="J202" s="94">
        <x:v>704279</x:v>
      </x:c>
      <x:c r="K202" s="94">
        <x:v>0</x:v>
      </x:c>
      <x:c r="L202" s="94">
        <x:v>987505</x:v>
      </x:c>
      <x:c r="M202" s="94">
        <x:v>29160</x:v>
      </x:c>
      <x:c r="N202" s="94">
        <x:v>370699</x:v>
      </x:c>
      <x:c r="O202" s="94">
        <x:v>0</x:v>
      </x:c>
      <x:c r="P202" s="94">
        <x:v>0</x:v>
      </x:c>
      <x:c r="Q202" s="95">
        <x:v>35010305</x:v>
      </x:c>
      <x:c r="R202" s="94">
        <x:v>550791</x:v>
      </x:c>
      <x:c r="S202" s="94">
        <x:v>13004</x:v>
      </x:c>
      <x:c r="T202" s="94">
        <x:v>22889</x:v>
      </x:c>
      <x:c r="U202" s="94">
        <x:v>851054</x:v>
      </x:c>
      <x:c r="V202" s="96">
        <x:v>210557</x:v>
      </x:c>
      <x:c r="W202" s="95">
        <x:v>1648295</x:v>
      </x:c>
      <x:c r="X202" s="94">
        <x:v>0</x:v>
      </x:c>
      <x:c r="Y202" s="94">
        <x:v>0</x:v>
      </x:c>
      <x:c r="Z202" s="95">
        <x:v>0</x:v>
      </x:c>
      <x:c r="AA202" s="97">
        <x:v>36658600</x:v>
      </x:c>
      <x:c r="AB202" s="95">
        <x:v>34294595</x:v>
      </x:c>
      <x:c r="AC202" s="95">
        <x:v>2364005</x:v>
      </x:c>
      <x:c r="AD202" s="98">
        <x:v>0.0689322909338921</x:v>
      </x:c>
      <x:c r="AE202" s="18"/>
      <x:c r="AG202" s="23">
        <x:v>197</x:v>
      </x:c>
    </x:row>
    <x:row r="203" spans="1:33" ht="13.5" x14ac:dyDescent="0.35">
      <x:c r="A203" s="90">
        <x:v>10004180</x:v>
      </x:c>
      <x:c r="B203" s="90" t="s">
        <x:v>409</x:v>
      </x:c>
      <x:c r="C203" s="91"/>
      <x:c r="D203" s="92" t="s">
        <x:v>133</x:v>
      </x:c>
      <x:c r="E203" s="93">
        <x:v>6425927</x:v>
      </x:c>
      <x:c r="F203" s="94">
        <x:v>351455</x:v>
      </x:c>
      <x:c r="G203" s="94">
        <x:v>280452</x:v>
      </x:c>
      <x:c r="H203" s="94">
        <x:v>148160</x:v>
      </x:c>
      <x:c r="I203" s="94">
        <x:v>197403</x:v>
      </x:c>
      <x:c r="J203" s="94">
        <x:v>470140</x:v>
      </x:c>
      <x:c r="K203" s="94">
        <x:v>0</x:v>
      </x:c>
      <x:c r="L203" s="94">
        <x:v>0</x:v>
      </x:c>
      <x:c r="M203" s="94">
        <x:v>0</x:v>
      </x:c>
      <x:c r="N203" s="94">
        <x:v>0</x:v>
      </x:c>
      <x:c r="O203" s="94">
        <x:v>177622</x:v>
      </x:c>
      <x:c r="P203" s="94">
        <x:v>9080</x:v>
      </x:c>
      <x:c r="Q203" s="95">
        <x:v>8060239</x:v>
      </x:c>
      <x:c r="R203" s="94">
        <x:v>3105324</x:v>
      </x:c>
      <x:c r="S203" s="94">
        <x:v>480858</x:v>
      </x:c>
      <x:c r="T203" s="94">
        <x:v>753246</x:v>
      </x:c>
      <x:c r="U203" s="94">
        <x:v>570355</x:v>
      </x:c>
      <x:c r="V203" s="96">
        <x:v>291388</x:v>
      </x:c>
      <x:c r="W203" s="95">
        <x:v>5201171</x:v>
      </x:c>
      <x:c r="X203" s="94">
        <x:v>0</x:v>
      </x:c>
      <x:c r="Y203" s="94">
        <x:v>0</x:v>
      </x:c>
      <x:c r="Z203" s="95">
        <x:v>0</x:v>
      </x:c>
      <x:c r="AA203" s="97">
        <x:v>13261410</x:v>
      </x:c>
      <x:c r="AB203" s="95">
        <x:v>13120794</x:v>
      </x:c>
      <x:c r="AC203" s="95">
        <x:v>140616</x:v>
      </x:c>
      <x:c r="AD203" s="98">
        <x:v>0.0107170343502078</x:v>
      </x:c>
      <x:c r="AE203" s="18"/>
      <x:c r="AG203" s="23">
        <x:v>198</x:v>
      </x:c>
    </x:row>
    <x:row r="204" spans="1:33" ht="13.5" x14ac:dyDescent="0.35">
      <x:c r="A204" s="90">
        <x:v>10023453</x:v>
      </x:c>
      <x:c r="B204" s="90" t="s">
        <x:v>410</x:v>
      </x:c>
      <x:c r="C204" s="91" t="s">
        <x:v>411</x:v>
      </x:c>
      <x:c r="D204" s="92" t="s">
        <x:v>144</x:v>
      </x:c>
      <x:c r="E204" s="93">
        <x:v>0</x:v>
      </x:c>
      <x:c r="F204" s="94">
        <x:v>0</x:v>
      </x:c>
      <x:c r="G204" s="94">
        <x:v>0</x:v>
      </x:c>
      <x:c r="H204" s="94">
        <x:v>0</x:v>
      </x:c>
      <x:c r="I204" s="94">
        <x:v>0</x:v>
      </x:c>
      <x:c r="J204" s="94">
        <x:v>0</x:v>
      </x:c>
      <x:c r="K204" s="94">
        <x:v>0</x:v>
      </x:c>
      <x:c r="L204" s="94">
        <x:v>0</x:v>
      </x:c>
      <x:c r="M204" s="94">
        <x:v>0</x:v>
      </x:c>
      <x:c r="N204" s="94">
        <x:v>0</x:v>
      </x:c>
      <x:c r="O204" s="94">
        <x:v>0</x:v>
      </x:c>
      <x:c r="P204" s="94">
        <x:v>0</x:v>
      </x:c>
      <x:c r="Q204" s="95">
        <x:v>0</x:v>
      </x:c>
      <x:c r="R204" s="94">
        <x:v>0</x:v>
      </x:c>
      <x:c r="S204" s="94">
        <x:v>0</x:v>
      </x:c>
      <x:c r="T204" s="94">
        <x:v>47553</x:v>
      </x:c>
      <x:c r="U204" s="94">
        <x:v>1861</x:v>
      </x:c>
      <x:c r="V204" s="96">
        <x:v>439</x:v>
      </x:c>
      <x:c r="W204" s="95">
        <x:v>49853</x:v>
      </x:c>
      <x:c r="X204" s="94">
        <x:v>0</x:v>
      </x:c>
      <x:c r="Y204" s="94">
        <x:v>0</x:v>
      </x:c>
      <x:c r="Z204" s="95">
        <x:v>0</x:v>
      </x:c>
      <x:c r="AA204" s="97">
        <x:v>49853</x:v>
      </x:c>
      <x:c r="AB204" s="95">
        <x:v>55520</x:v>
      </x:c>
      <x:c r="AC204" s="95">
        <x:v>-5667</x:v>
      </x:c>
      <x:c r="AD204" s="98">
        <x:v>-0.102071325648415</x:v>
      </x:c>
      <x:c r="AE204" s="18"/>
      <x:c r="AG204" s="23">
        <x:v>199</x:v>
      </x:c>
    </x:row>
    <x:row r="205" spans="1:33" ht="13.5" x14ac:dyDescent="0.35">
      <x:c r="A205" s="90">
        <x:v>10004320</x:v>
      </x:c>
      <x:c r="B205" s="90" t="s">
        <x:v>412</x:v>
      </x:c>
      <x:c r="C205" s="91"/>
      <x:c r="D205" s="92" t="s">
        <x:v>142</x:v>
      </x:c>
      <x:c r="E205" s="93">
        <x:v>0</x:v>
      </x:c>
      <x:c r="F205" s="94">
        <x:v>0</x:v>
      </x:c>
      <x:c r="G205" s="94">
        <x:v>0</x:v>
      </x:c>
      <x:c r="H205" s="94">
        <x:v>0</x:v>
      </x:c>
      <x:c r="I205" s="94">
        <x:v>0</x:v>
      </x:c>
      <x:c r="J205" s="94">
        <x:v>0</x:v>
      </x:c>
      <x:c r="K205" s="94">
        <x:v>0</x:v>
      </x:c>
      <x:c r="L205" s="94">
        <x:v>0</x:v>
      </x:c>
      <x:c r="M205" s="94">
        <x:v>0</x:v>
      </x:c>
      <x:c r="N205" s="94">
        <x:v>0</x:v>
      </x:c>
      <x:c r="O205" s="94">
        <x:v>0</x:v>
      </x:c>
      <x:c r="P205" s="94">
        <x:v>0</x:v>
      </x:c>
      <x:c r="Q205" s="95">
        <x:v>0</x:v>
      </x:c>
      <x:c r="R205" s="94">
        <x:v>17617</x:v>
      </x:c>
      <x:c r="S205" s="94">
        <x:v>389</x:v>
      </x:c>
      <x:c r="T205" s="94">
        <x:v>0</x:v>
      </x:c>
      <x:c r="U205" s="94">
        <x:v>4022</x:v>
      </x:c>
      <x:c r="V205" s="96">
        <x:v>1082</x:v>
      </x:c>
      <x:c r="W205" s="95">
        <x:v>23110</x:v>
      </x:c>
      <x:c r="X205" s="94">
        <x:v>0</x:v>
      </x:c>
      <x:c r="Y205" s="94">
        <x:v>0</x:v>
      </x:c>
      <x:c r="Z205" s="95">
        <x:v>0</x:v>
      </x:c>
      <x:c r="AA205" s="97">
        <x:v>23110</x:v>
      </x:c>
      <x:c r="AB205" s="95">
        <x:v>14387</x:v>
      </x:c>
      <x:c r="AC205" s="95">
        <x:v>8723</x:v>
      </x:c>
      <x:c r="AD205" s="98">
        <x:v>0.606311253214708</x:v>
      </x:c>
      <x:c r="AE205" s="18"/>
      <x:c r="AG205" s="23">
        <x:v>200</x:v>
      </x:c>
    </x:row>
    <x:row r="206" spans="1:33" ht="13.5" x14ac:dyDescent="0.35">
      <x:c r="A206" s="90">
        <x:v>10004344</x:v>
      </x:c>
      <x:c r="B206" s="90" t="s">
        <x:v>413</x:v>
      </x:c>
      <x:c r="C206" s="91"/>
      <x:c r="D206" s="92" t="s">
        <x:v>181</x:v>
      </x:c>
      <x:c r="E206" s="93">
        <x:v>179031</x:v>
      </x:c>
      <x:c r="F206" s="94">
        <x:v>0</x:v>
      </x:c>
      <x:c r="G206" s="94">
        <x:v>0</x:v>
      </x:c>
      <x:c r="H206" s="94">
        <x:v>0</x:v>
      </x:c>
      <x:c r="I206" s="94">
        <x:v>0</x:v>
      </x:c>
      <x:c r="J206" s="94">
        <x:v>0</x:v>
      </x:c>
      <x:c r="K206" s="94">
        <x:v>0</x:v>
      </x:c>
      <x:c r="L206" s="94">
        <x:v>0</x:v>
      </x:c>
      <x:c r="M206" s="94">
        <x:v>0</x:v>
      </x:c>
      <x:c r="N206" s="94">
        <x:v>0</x:v>
      </x:c>
      <x:c r="O206" s="94">
        <x:v>0</x:v>
      </x:c>
      <x:c r="P206" s="94">
        <x:v>45739</x:v>
      </x:c>
      <x:c r="Q206" s="95">
        <x:v>224770</x:v>
      </x:c>
      <x:c r="R206" s="94">
        <x:v>73069</x:v>
      </x:c>
      <x:c r="S206" s="94">
        <x:v>10882</x:v>
      </x:c>
      <x:c r="T206" s="94">
        <x:v>55145</x:v>
      </x:c>
      <x:c r="U206" s="94">
        <x:v>18249</x:v>
      </x:c>
      <x:c r="V206" s="96">
        <x:v>9358</x:v>
      </x:c>
      <x:c r="W206" s="95">
        <x:v>166703</x:v>
      </x:c>
      <x:c r="X206" s="94">
        <x:v>0</x:v>
      </x:c>
      <x:c r="Y206" s="94">
        <x:v>0</x:v>
      </x:c>
      <x:c r="Z206" s="95">
        <x:v>0</x:v>
      </x:c>
      <x:c r="AA206" s="97">
        <x:v>391473</x:v>
      </x:c>
      <x:c r="AB206" s="95">
        <x:v>384790</x:v>
      </x:c>
      <x:c r="AC206" s="95">
        <x:v>6683</x:v>
      </x:c>
      <x:c r="AD206" s="98">
        <x:v>0.0173679149666052</x:v>
      </x:c>
      <x:c r="AE206" s="18"/>
      <x:c r="AG206" s="23">
        <x:v>201</x:v>
      </x:c>
    </x:row>
    <x:row r="207" spans="1:33" ht="13.5" x14ac:dyDescent="0.35">
      <x:c r="A207" s="90">
        <x:v>10004351</x:v>
      </x:c>
      <x:c r="B207" s="90" t="s">
        <x:v>414</x:v>
      </x:c>
      <x:c r="C207" s="91" t="s">
        <x:v>415</x:v>
      </x:c>
      <x:c r="D207" s="92" t="s">
        <x:v>142</x:v>
      </x:c>
      <x:c r="E207" s="93">
        <x:v>2735484</x:v>
      </x:c>
      <x:c r="F207" s="94">
        <x:v>325405</x:v>
      </x:c>
      <x:c r="G207" s="94">
        <x:v>0</x:v>
      </x:c>
      <x:c r="H207" s="94">
        <x:v>20835</x:v>
      </x:c>
      <x:c r="I207" s="94">
        <x:v>56842</x:v>
      </x:c>
      <x:c r="J207" s="94">
        <x:v>209236</x:v>
      </x:c>
      <x:c r="K207" s="94">
        <x:v>0</x:v>
      </x:c>
      <x:c r="L207" s="94">
        <x:v>0</x:v>
      </x:c>
      <x:c r="M207" s="94">
        <x:v>0</x:v>
      </x:c>
      <x:c r="N207" s="94">
        <x:v>0</x:v>
      </x:c>
      <x:c r="O207" s="94">
        <x:v>301632</x:v>
      </x:c>
      <x:c r="P207" s="94">
        <x:v>46399</x:v>
      </x:c>
      <x:c r="Q207" s="95">
        <x:v>3695833</x:v>
      </x:c>
      <x:c r="R207" s="94">
        <x:v>1842928</x:v>
      </x:c>
      <x:c r="S207" s="94">
        <x:v>149741</x:v>
      </x:c>
      <x:c r="T207" s="94">
        <x:v>144697</x:v>
      </x:c>
      <x:c r="U207" s="94">
        <x:v>238130</x:v>
      </x:c>
      <x:c r="V207" s="96">
        <x:v>92440</x:v>
      </x:c>
      <x:c r="W207" s="95">
        <x:v>2467936</x:v>
      </x:c>
      <x:c r="X207" s="94">
        <x:v>0</x:v>
      </x:c>
      <x:c r="Y207" s="94">
        <x:v>0</x:v>
      </x:c>
      <x:c r="Z207" s="95">
        <x:v>0</x:v>
      </x:c>
      <x:c r="AA207" s="97">
        <x:v>6163769</x:v>
      </x:c>
      <x:c r="AB207" s="95">
        <x:v>6510147</x:v>
      </x:c>
      <x:c r="AC207" s="95">
        <x:v>-346378</x:v>
      </x:c>
      <x:c r="AD207" s="98">
        <x:v>-0.0532058646294776</x:v>
      </x:c>
      <x:c r="AE207" s="18"/>
      <x:c r="AG207" s="23">
        <x:v>202</x:v>
      </x:c>
    </x:row>
    <x:row r="208" spans="1:33" ht="13.5" x14ac:dyDescent="0.35">
      <x:c r="A208" s="90">
        <x:v>10004340</x:v>
      </x:c>
      <x:c r="B208" s="90" t="s">
        <x:v>416</x:v>
      </x:c>
      <x:c r="C208" s="91" t="s">
        <x:v>417</x:v>
      </x:c>
      <x:c r="D208" s="92" t="s">
        <x:v>130</x:v>
      </x:c>
      <x:c r="E208" s="93">
        <x:v>106472</x:v>
      </x:c>
      <x:c r="F208" s="94">
        <x:v>0</x:v>
      </x:c>
      <x:c r="G208" s="94">
        <x:v>0</x:v>
      </x:c>
      <x:c r="H208" s="94">
        <x:v>0</x:v>
      </x:c>
      <x:c r="I208" s="94">
        <x:v>0</x:v>
      </x:c>
      <x:c r="J208" s="94">
        <x:v>0</x:v>
      </x:c>
      <x:c r="K208" s="94">
        <x:v>0</x:v>
      </x:c>
      <x:c r="L208" s="94">
        <x:v>0</x:v>
      </x:c>
      <x:c r="M208" s="94">
        <x:v>0</x:v>
      </x:c>
      <x:c r="N208" s="94">
        <x:v>0</x:v>
      </x:c>
      <x:c r="O208" s="94">
        <x:v>9324</x:v>
      </x:c>
      <x:c r="P208" s="94">
        <x:v>9819</x:v>
      </x:c>
      <x:c r="Q208" s="95">
        <x:v>125615</x:v>
      </x:c>
      <x:c r="R208" s="94">
        <x:v>0</x:v>
      </x:c>
      <x:c r="S208" s="94">
        <x:v>0</x:v>
      </x:c>
      <x:c r="T208" s="94">
        <x:v>60652</x:v>
      </x:c>
      <x:c r="U208" s="94">
        <x:v>1000</x:v>
      </x:c>
      <x:c r="V208" s="96">
        <x:v>2252</x:v>
      </x:c>
      <x:c r="W208" s="95">
        <x:v>63904</x:v>
      </x:c>
      <x:c r="X208" s="94">
        <x:v>0</x:v>
      </x:c>
      <x:c r="Y208" s="94">
        <x:v>0</x:v>
      </x:c>
      <x:c r="Z208" s="95">
        <x:v>0</x:v>
      </x:c>
      <x:c r="AA208" s="97">
        <x:v>189519</x:v>
      </x:c>
      <x:c r="AB208" s="95">
        <x:v>157674</x:v>
      </x:c>
      <x:c r="AC208" s="95">
        <x:v>31845</x:v>
      </x:c>
      <x:c r="AD208" s="98">
        <x:v>0.201967350355797</x:v>
      </x:c>
      <x:c r="AE208" s="18"/>
      <x:c r="AG208" s="23">
        <x:v>203</x:v>
      </x:c>
    </x:row>
    <x:row r="209" spans="1:33" ht="13.5" x14ac:dyDescent="0.35">
      <x:c r="A209" s="90">
        <x:v>10004375</x:v>
      </x:c>
      <x:c r="B209" s="90" t="s">
        <x:v>418</x:v>
      </x:c>
      <x:c r="C209" s="91"/>
      <x:c r="D209" s="92" t="s">
        <x:v>130</x:v>
      </x:c>
      <x:c r="E209" s="93">
        <x:v>61728</x:v>
      </x:c>
      <x:c r="F209" s="94">
        <x:v>0</x:v>
      </x:c>
      <x:c r="G209" s="94">
        <x:v>0</x:v>
      </x:c>
      <x:c r="H209" s="94">
        <x:v>0</x:v>
      </x:c>
      <x:c r="I209" s="94">
        <x:v>0</x:v>
      </x:c>
      <x:c r="J209" s="94">
        <x:v>0</x:v>
      </x:c>
      <x:c r="K209" s="94">
        <x:v>0</x:v>
      </x:c>
      <x:c r="L209" s="94">
        <x:v>0</x:v>
      </x:c>
      <x:c r="M209" s="94">
        <x:v>0</x:v>
      </x:c>
      <x:c r="N209" s="94">
        <x:v>0</x:v>
      </x:c>
      <x:c r="O209" s="94">
        <x:v>0</x:v>
      </x:c>
      <x:c r="P209" s="94">
        <x:v>13964</x:v>
      </x:c>
      <x:c r="Q209" s="95">
        <x:v>75692</x:v>
      </x:c>
      <x:c r="R209" s="94">
        <x:v>17468</x:v>
      </x:c>
      <x:c r="S209" s="94">
        <x:v>1150</x:v>
      </x:c>
      <x:c r="T209" s="94">
        <x:v>13395</x:v>
      </x:c>
      <x:c r="U209" s="94">
        <x:v>2988</x:v>
      </x:c>
      <x:c r="V209" s="96">
        <x:v>2164</x:v>
      </x:c>
      <x:c r="W209" s="95">
        <x:v>37165</x:v>
      </x:c>
      <x:c r="X209" s="94">
        <x:v>0</x:v>
      </x:c>
      <x:c r="Y209" s="94">
        <x:v>0</x:v>
      </x:c>
      <x:c r="Z209" s="95">
        <x:v>0</x:v>
      </x:c>
      <x:c r="AA209" s="97">
        <x:v>112857</x:v>
      </x:c>
      <x:c r="AB209" s="95">
        <x:v>93468</x:v>
      </x:c>
      <x:c r="AC209" s="95">
        <x:v>19389</x:v>
      </x:c>
      <x:c r="AD209" s="98">
        <x:v>0.20743997945821</x:v>
      </x:c>
      <x:c r="AE209" s="18"/>
      <x:c r="AG209" s="23">
        <x:v>204</x:v>
      </x:c>
    </x:row>
    <x:row r="210" spans="1:33" ht="13.5" x14ac:dyDescent="0.35">
      <x:c r="A210" s="90">
        <x:v>10023777</x:v>
      </x:c>
      <x:c r="B210" s="90" t="s">
        <x:v>419</x:v>
      </x:c>
      <x:c r="C210" s="91"/>
      <x:c r="D210" s="92" t="s">
        <x:v>142</x:v>
      </x:c>
      <x:c r="E210" s="93">
        <x:v>0</x:v>
      </x:c>
      <x:c r="F210" s="94">
        <x:v>0</x:v>
      </x:c>
      <x:c r="G210" s="94">
        <x:v>0</x:v>
      </x:c>
      <x:c r="H210" s="94">
        <x:v>0</x:v>
      </x:c>
      <x:c r="I210" s="94">
        <x:v>0</x:v>
      </x:c>
      <x:c r="J210" s="94">
        <x:v>0</x:v>
      </x:c>
      <x:c r="K210" s="94">
        <x:v>0</x:v>
      </x:c>
      <x:c r="L210" s="94">
        <x:v>0</x:v>
      </x:c>
      <x:c r="M210" s="94">
        <x:v>0</x:v>
      </x:c>
      <x:c r="N210" s="94">
        <x:v>0</x:v>
      </x:c>
      <x:c r="O210" s="94">
        <x:v>0</x:v>
      </x:c>
      <x:c r="P210" s="94">
        <x:v>93707</x:v>
      </x:c>
      <x:c r="Q210" s="95">
        <x:v>93707</x:v>
      </x:c>
      <x:c r="R210" s="94">
        <x:v>141967</x:v>
      </x:c>
      <x:c r="S210" s="94">
        <x:v>11449</x:v>
      </x:c>
      <x:c r="T210" s="94">
        <x:v>3197</x:v>
      </x:c>
      <x:c r="U210" s="94">
        <x:v>11470</x:v>
      </x:c>
      <x:c r="V210" s="96">
        <x:v>11551</x:v>
      </x:c>
      <x:c r="W210" s="95">
        <x:v>179634</x:v>
      </x:c>
      <x:c r="X210" s="94">
        <x:v>0</x:v>
      </x:c>
      <x:c r="Y210" s="94">
        <x:v>0</x:v>
      </x:c>
      <x:c r="Z210" s="95">
        <x:v>0</x:v>
      </x:c>
      <x:c r="AA210" s="97">
        <x:v>273341</x:v>
      </x:c>
      <x:c r="AB210" s="95">
        <x:v>273357</x:v>
      </x:c>
      <x:c r="AC210" s="95">
        <x:v>-16</x:v>
      </x:c>
      <x:c r="AD210" s="98">
        <x:v>-5.85315173930062E-05</x:v>
      </x:c>
      <x:c r="AE210" s="18"/>
      <x:c r="AG210" s="23">
        <x:v>205</x:v>
      </x:c>
    </x:row>
    <x:row r="211" spans="1:33" ht="13.5" x14ac:dyDescent="0.35">
      <x:c r="A211" s="90">
        <x:v>10023454</x:v>
      </x:c>
      <x:c r="B211" s="90" t="s">
        <x:v>420</x:v>
      </x:c>
      <x:c r="C211" s="91"/>
      <x:c r="D211" s="92" t="s">
        <x:v>130</x:v>
      </x:c>
      <x:c r="E211" s="93">
        <x:v>0</x:v>
      </x:c>
      <x:c r="F211" s="94">
        <x:v>0</x:v>
      </x:c>
      <x:c r="G211" s="94">
        <x:v>0</x:v>
      </x:c>
      <x:c r="H211" s="94">
        <x:v>0</x:v>
      </x:c>
      <x:c r="I211" s="94">
        <x:v>205</x:v>
      </x:c>
      <x:c r="J211" s="94">
        <x:v>0</x:v>
      </x:c>
      <x:c r="K211" s="94">
        <x:v>0</x:v>
      </x:c>
      <x:c r="L211" s="94">
        <x:v>0</x:v>
      </x:c>
      <x:c r="M211" s="94">
        <x:v>0</x:v>
      </x:c>
      <x:c r="N211" s="94">
        <x:v>0</x:v>
      </x:c>
      <x:c r="O211" s="94">
        <x:v>0</x:v>
      </x:c>
      <x:c r="P211" s="94">
        <x:v>5653</x:v>
      </x:c>
      <x:c r="Q211" s="95">
        <x:v>5858</x:v>
      </x:c>
      <x:c r="R211" s="94">
        <x:v>18050</x:v>
      </x:c>
      <x:c r="S211" s="94">
        <x:v>2010</x:v>
      </x:c>
      <x:c r="T211" s="94">
        <x:v>4356</x:v>
      </x:c>
      <x:c r="U211" s="94">
        <x:v>8239</x:v>
      </x:c>
      <x:c r="V211" s="96">
        <x:v>819</x:v>
      </x:c>
      <x:c r="W211" s="95">
        <x:v>33474</x:v>
      </x:c>
      <x:c r="X211" s="94">
        <x:v>0</x:v>
      </x:c>
      <x:c r="Y211" s="94">
        <x:v>0</x:v>
      </x:c>
      <x:c r="Z211" s="95">
        <x:v>0</x:v>
      </x:c>
      <x:c r="AA211" s="97">
        <x:v>39332</x:v>
      </x:c>
      <x:c r="AB211" s="95">
        <x:v>38540</x:v>
      </x:c>
      <x:c r="AC211" s="95">
        <x:v>792</x:v>
      </x:c>
      <x:c r="AD211" s="98">
        <x:v>0.0205500778412039</x:v>
      </x:c>
      <x:c r="AE211" s="18"/>
      <x:c r="AG211" s="23">
        <x:v>206</x:v>
      </x:c>
    </x:row>
    <x:row r="212" spans="1:33" ht="13.5" x14ac:dyDescent="0.35">
      <x:c r="A212" s="90">
        <x:v>10004432</x:v>
      </x:c>
      <x:c r="B212" s="90" t="s">
        <x:v>421</x:v>
      </x:c>
      <x:c r="C212" s="91" t="s">
        <x:v>422</x:v>
      </x:c>
      <x:c r="D212" s="92" t="s">
        <x:v>142</x:v>
      </x:c>
      <x:c r="E212" s="93">
        <x:v>5911</x:v>
      </x:c>
      <x:c r="F212" s="94">
        <x:v>0</x:v>
      </x:c>
      <x:c r="G212" s="94">
        <x:v>0</x:v>
      </x:c>
      <x:c r="H212" s="94">
        <x:v>0</x:v>
      </x:c>
      <x:c r="I212" s="94">
        <x:v>0</x:v>
      </x:c>
      <x:c r="J212" s="94">
        <x:v>0</x:v>
      </x:c>
      <x:c r="K212" s="94">
        <x:v>0</x:v>
      </x:c>
      <x:c r="L212" s="94">
        <x:v>0</x:v>
      </x:c>
      <x:c r="M212" s="94">
        <x:v>0</x:v>
      </x:c>
      <x:c r="N212" s="94">
        <x:v>0</x:v>
      </x:c>
      <x:c r="O212" s="94">
        <x:v>0</x:v>
      </x:c>
      <x:c r="P212" s="94">
        <x:v>3018</x:v>
      </x:c>
      <x:c r="Q212" s="95">
        <x:v>8929</x:v>
      </x:c>
      <x:c r="R212" s="94">
        <x:v>9766</x:v>
      </x:c>
      <x:c r="S212" s="94">
        <x:v>0</x:v>
      </x:c>
      <x:c r="T212" s="94">
        <x:v>3197</x:v>
      </x:c>
      <x:c r="U212" s="94">
        <x:v>1253</x:v>
      </x:c>
      <x:c r="V212" s="96">
        <x:v>1082</x:v>
      </x:c>
      <x:c r="W212" s="95">
        <x:v>15298</x:v>
      </x:c>
      <x:c r="X212" s="94">
        <x:v>0</x:v>
      </x:c>
      <x:c r="Y212" s="94">
        <x:v>0</x:v>
      </x:c>
      <x:c r="Z212" s="95">
        <x:v>0</x:v>
      </x:c>
      <x:c r="AA212" s="97">
        <x:v>24227</x:v>
      </x:c>
      <x:c r="AB212" s="95">
        <x:v>14459</x:v>
      </x:c>
      <x:c r="AC212" s="95">
        <x:v>9768</x:v>
      </x:c>
      <x:c r="AD212" s="98">
        <x:v>0.675565391797496</x:v>
      </x:c>
      <x:c r="AE212" s="18"/>
      <x:c r="AG212" s="23">
        <x:v>207</x:v>
      </x:c>
    </x:row>
    <x:row r="213" spans="1:33" ht="13.5" x14ac:dyDescent="0.35">
      <x:c r="A213" s="90">
        <x:v>10004442</x:v>
      </x:c>
      <x:c r="B213" s="90" t="s">
        <x:v>423</x:v>
      </x:c>
      <x:c r="C213" s="91"/>
      <x:c r="D213" s="92" t="s">
        <x:v>156</x:v>
      </x:c>
      <x:c r="E213" s="93">
        <x:v>91093</x:v>
      </x:c>
      <x:c r="F213" s="94">
        <x:v>0</x:v>
      </x:c>
      <x:c r="G213" s="94">
        <x:v>0</x:v>
      </x:c>
      <x:c r="H213" s="94">
        <x:v>0</x:v>
      </x:c>
      <x:c r="I213" s="94">
        <x:v>0</x:v>
      </x:c>
      <x:c r="J213" s="94">
        <x:v>0</x:v>
      </x:c>
      <x:c r="K213" s="94">
        <x:v>0</x:v>
      </x:c>
      <x:c r="L213" s="94">
        <x:v>0</x:v>
      </x:c>
      <x:c r="M213" s="94">
        <x:v>0</x:v>
      </x:c>
      <x:c r="N213" s="94">
        <x:v>0</x:v>
      </x:c>
      <x:c r="O213" s="94">
        <x:v>0</x:v>
      </x:c>
      <x:c r="P213" s="94">
        <x:v>7846</x:v>
      </x:c>
      <x:c r="Q213" s="95">
        <x:v>98939</x:v>
      </x:c>
      <x:c r="R213" s="94">
        <x:v>34061</x:v>
      </x:c>
      <x:c r="S213" s="94">
        <x:v>5997</x:v>
      </x:c>
      <x:c r="T213" s="94">
        <x:v>14586</x:v>
      </x:c>
      <x:c r="U213" s="94">
        <x:v>8984</x:v>
      </x:c>
      <x:c r="V213" s="96">
        <x:v>3275</x:v>
      </x:c>
      <x:c r="W213" s="95">
        <x:v>66903</x:v>
      </x:c>
      <x:c r="X213" s="94">
        <x:v>0</x:v>
      </x:c>
      <x:c r="Y213" s="94">
        <x:v>0</x:v>
      </x:c>
      <x:c r="Z213" s="95">
        <x:v>0</x:v>
      </x:c>
      <x:c r="AA213" s="97">
        <x:v>165842</x:v>
      </x:c>
      <x:c r="AB213" s="95">
        <x:v>164547</x:v>
      </x:c>
      <x:c r="AC213" s="95">
        <x:v>1295</x:v>
      </x:c>
      <x:c r="AD213" s="98">
        <x:v>0.00787009182786681</x:v>
      </x:c>
      <x:c r="AE213" s="18"/>
      <x:c r="AG213" s="23">
        <x:v>208</x:v>
      </x:c>
    </x:row>
    <x:row r="214" spans="1:33" ht="13.5" x14ac:dyDescent="0.35">
      <x:c r="A214" s="90">
        <x:v>10004478</x:v>
      </x:c>
      <x:c r="B214" s="90" t="s">
        <x:v>424</x:v>
      </x:c>
      <x:c r="C214" s="91"/>
      <x:c r="D214" s="92" t="s">
        <x:v>133</x:v>
      </x:c>
      <x:c r="E214" s="93">
        <x:v>531628</x:v>
      </x:c>
      <x:c r="F214" s="94">
        <x:v>0</x:v>
      </x:c>
      <x:c r="G214" s="94">
        <x:v>0</x:v>
      </x:c>
      <x:c r="H214" s="94">
        <x:v>0</x:v>
      </x:c>
      <x:c r="I214" s="94">
        <x:v>0</x:v>
      </x:c>
      <x:c r="J214" s="94">
        <x:v>0</x:v>
      </x:c>
      <x:c r="K214" s="94">
        <x:v>0</x:v>
      </x:c>
      <x:c r="L214" s="94">
        <x:v>0</x:v>
      </x:c>
      <x:c r="M214" s="94">
        <x:v>0</x:v>
      </x:c>
      <x:c r="N214" s="94">
        <x:v>0</x:v>
      </x:c>
      <x:c r="O214" s="94">
        <x:v>0</x:v>
      </x:c>
      <x:c r="P214" s="94">
        <x:v>42743</x:v>
      </x:c>
      <x:c r="Q214" s="95">
        <x:v>574371</x:v>
      </x:c>
      <x:c r="R214" s="94">
        <x:v>112933</x:v>
      </x:c>
      <x:c r="S214" s="94">
        <x:v>14225</x:v>
      </x:c>
      <x:c r="T214" s="94">
        <x:v>95002</x:v>
      </x:c>
      <x:c r="U214" s="94">
        <x:v>20906</x:v>
      </x:c>
      <x:c r="V214" s="96">
        <x:v>8569</x:v>
      </x:c>
      <x:c r="W214" s="95">
        <x:v>251635</x:v>
      </x:c>
      <x:c r="X214" s="94">
        <x:v>0</x:v>
      </x:c>
      <x:c r="Y214" s="94">
        <x:v>0</x:v>
      </x:c>
      <x:c r="Z214" s="95">
        <x:v>0</x:v>
      </x:c>
      <x:c r="AA214" s="97">
        <x:v>826006</x:v>
      </x:c>
      <x:c r="AB214" s="95">
        <x:v>901723</x:v>
      </x:c>
      <x:c r="AC214" s="95">
        <x:v>-75717</x:v>
      </x:c>
      <x:c r="AD214" s="98">
        <x:v>-0.0839692455443634</x:v>
      </x:c>
      <x:c r="AE214" s="18"/>
      <x:c r="AG214" s="23">
        <x:v>209</x:v>
      </x:c>
    </x:row>
    <x:row r="215" spans="1:33" ht="13.5" x14ac:dyDescent="0.35">
      <x:c r="A215" s="90">
        <x:v>10001444</x:v>
      </x:c>
      <x:c r="B215" s="90" t="s">
        <x:v>425</x:v>
      </x:c>
      <x:c r="C215" s="91"/>
      <x:c r="D215" s="92" t="s">
        <x:v>142</x:v>
      </x:c>
      <x:c r="E215" s="93">
        <x:v>6791</x:v>
      </x:c>
      <x:c r="F215" s="94">
        <x:v>0</x:v>
      </x:c>
      <x:c r="G215" s="94">
        <x:v>0</x:v>
      </x:c>
      <x:c r="H215" s="94">
        <x:v>0</x:v>
      </x:c>
      <x:c r="I215" s="94">
        <x:v>0</x:v>
      </x:c>
      <x:c r="J215" s="94">
        <x:v>0</x:v>
      </x:c>
      <x:c r="K215" s="94">
        <x:v>0</x:v>
      </x:c>
      <x:c r="L215" s="94">
        <x:v>0</x:v>
      </x:c>
      <x:c r="M215" s="94">
        <x:v>0</x:v>
      </x:c>
      <x:c r="N215" s="94">
        <x:v>0</x:v>
      </x:c>
      <x:c r="O215" s="94">
        <x:v>0</x:v>
      </x:c>
      <x:c r="P215" s="94">
        <x:v>5078</x:v>
      </x:c>
      <x:c r="Q215" s="95">
        <x:v>11869</x:v>
      </x:c>
      <x:c r="R215" s="94">
        <x:v>10314</x:v>
      </x:c>
      <x:c r="S215" s="94">
        <x:v>544</x:v>
      </x:c>
      <x:c r="T215" s="94">
        <x:v>0</x:v>
      </x:c>
      <x:c r="U215" s="94">
        <x:v>3820</x:v>
      </x:c>
      <x:c r="V215" s="96">
        <x:v>526</x:v>
      </x:c>
      <x:c r="W215" s="95">
        <x:v>15204</x:v>
      </x:c>
      <x:c r="X215" s="94">
        <x:v>0</x:v>
      </x:c>
      <x:c r="Y215" s="94">
        <x:v>30123</x:v>
      </x:c>
      <x:c r="Z215" s="95">
        <x:v>30123</x:v>
      </x:c>
      <x:c r="AA215" s="97">
        <x:v>57196</x:v>
      </x:c>
      <x:c r="AB215" s="95">
        <x:v>0</x:v>
      </x:c>
      <x:c r="AC215" s="95">
        <x:v>57196</x:v>
      </x:c>
      <x:c r="AD215" s="98"/>
      <x:c r="AE215" s="18"/>
      <x:c r="AG215" s="23">
        <x:v>210</x:v>
      </x:c>
    </x:row>
    <x:row r="216" spans="1:33" ht="13.5" x14ac:dyDescent="0.35">
      <x:c r="A216" s="90">
        <x:v>10004511</x:v>
      </x:c>
      <x:c r="B216" s="90" t="s">
        <x:v>426</x:v>
      </x:c>
      <x:c r="C216" s="91" t="s">
        <x:v>427</x:v>
      </x:c>
      <x:c r="D216" s="92" t="s">
        <x:v>130</x:v>
      </x:c>
      <x:c r="E216" s="93">
        <x:v>41827</x:v>
      </x:c>
      <x:c r="F216" s="94">
        <x:v>0</x:v>
      </x:c>
      <x:c r="G216" s="94">
        <x:v>0</x:v>
      </x:c>
      <x:c r="H216" s="94">
        <x:v>0</x:v>
      </x:c>
      <x:c r="I216" s="94">
        <x:v>97704</x:v>
      </x:c>
      <x:c r="J216" s="94">
        <x:v>75349</x:v>
      </x:c>
      <x:c r="K216" s="94">
        <x:v>0</x:v>
      </x:c>
      <x:c r="L216" s="94">
        <x:v>0</x:v>
      </x:c>
      <x:c r="M216" s="94">
        <x:v>0</x:v>
      </x:c>
      <x:c r="N216" s="94">
        <x:v>0</x:v>
      </x:c>
      <x:c r="O216" s="94">
        <x:v>0</x:v>
      </x:c>
      <x:c r="P216" s="94">
        <x:v>0</x:v>
      </x:c>
      <x:c r="Q216" s="95">
        <x:v>214880</x:v>
      </x:c>
      <x:c r="R216" s="94">
        <x:v>0</x:v>
      </x:c>
      <x:c r="S216" s="94">
        <x:v>0</x:v>
      </x:c>
      <x:c r="T216" s="94">
        <x:v>0</x:v>
      </x:c>
      <x:c r="U216" s="94">
        <x:v>12079</x:v>
      </x:c>
      <x:c r="V216" s="96">
        <x:v>0</x:v>
      </x:c>
      <x:c r="W216" s="95">
        <x:v>12079</x:v>
      </x:c>
      <x:c r="X216" s="94">
        <x:v>3300375</x:v>
      </x:c>
      <x:c r="Y216" s="94">
        <x:v>0</x:v>
      </x:c>
      <x:c r="Z216" s="95">
        <x:v>3300375</x:v>
      </x:c>
      <x:c r="AA216" s="97">
        <x:v>3527334</x:v>
      </x:c>
      <x:c r="AB216" s="95">
        <x:v>2039787</x:v>
      </x:c>
      <x:c r="AC216" s="95">
        <x:v>1487547</x:v>
      </x:c>
      <x:c r="AD216" s="98">
        <x:v>0.729265849816672</x:v>
      </x:c>
      <x:c r="AE216" s="18"/>
      <x:c r="AG216" s="23">
        <x:v>211</x:v>
      </x:c>
    </x:row>
    <x:row r="217" spans="1:33" ht="13.5" x14ac:dyDescent="0.35">
      <x:c r="A217" s="90">
        <x:v>10004538</x:v>
      </x:c>
      <x:c r="B217" s="90" t="s">
        <x:v>428</x:v>
      </x:c>
      <x:c r="C217" s="91"/>
      <x:c r="D217" s="92" t="s">
        <x:v>133</x:v>
      </x:c>
      <x:c r="E217" s="93">
        <x:v>0</x:v>
      </x:c>
      <x:c r="F217" s="94">
        <x:v>0</x:v>
      </x:c>
      <x:c r="G217" s="94">
        <x:v>0</x:v>
      </x:c>
      <x:c r="H217" s="94">
        <x:v>0</x:v>
      </x:c>
      <x:c r="I217" s="94">
        <x:v>0</x:v>
      </x:c>
      <x:c r="J217" s="94">
        <x:v>0</x:v>
      </x:c>
      <x:c r="K217" s="94">
        <x:v>0</x:v>
      </x:c>
      <x:c r="L217" s="94">
        <x:v>0</x:v>
      </x:c>
      <x:c r="M217" s="94">
        <x:v>0</x:v>
      </x:c>
      <x:c r="N217" s="94">
        <x:v>0</x:v>
      </x:c>
      <x:c r="O217" s="94">
        <x:v>0</x:v>
      </x:c>
      <x:c r="P217" s="94">
        <x:v>37</x:v>
      </x:c>
      <x:c r="Q217" s="95">
        <x:v>37</x:v>
      </x:c>
      <x:c r="R217" s="94">
        <x:v>6460</x:v>
      </x:c>
      <x:c r="S217" s="94">
        <x:v>1018</x:v>
      </x:c>
      <x:c r="T217" s="94">
        <x:v>7952</x:v>
      </x:c>
      <x:c r="U217" s="94">
        <x:v>2462</x:v>
      </x:c>
      <x:c r="V217" s="96">
        <x:v>614</x:v>
      </x:c>
      <x:c r="W217" s="95">
        <x:v>18506</x:v>
      </x:c>
      <x:c r="X217" s="94">
        <x:v>0</x:v>
      </x:c>
      <x:c r="Y217" s="94">
        <x:v>0</x:v>
      </x:c>
      <x:c r="Z217" s="95">
        <x:v>0</x:v>
      </x:c>
      <x:c r="AA217" s="97">
        <x:v>18543</x:v>
      </x:c>
      <x:c r="AB217" s="95">
        <x:v>17952</x:v>
      </x:c>
      <x:c r="AC217" s="95">
        <x:v>591</x:v>
      </x:c>
      <x:c r="AD217" s="98">
        <x:v>0.0329211229946524</x:v>
      </x:c>
      <x:c r="AE217" s="18"/>
      <x:c r="AG217" s="23">
        <x:v>212</x:v>
      </x:c>
    </x:row>
    <x:row r="218" spans="1:33" ht="13.5" x14ac:dyDescent="0.35">
      <x:c r="A218" s="90">
        <x:v>10004599</x:v>
      </x:c>
      <x:c r="B218" s="90" t="s">
        <x:v>429</x:v>
      </x:c>
      <x:c r="C218" s="91" t="s">
        <x:v>430</x:v>
      </x:c>
      <x:c r="D218" s="92" t="s">
        <x:v>181</x:v>
      </x:c>
      <x:c r="E218" s="93">
        <x:v>657567</x:v>
      </x:c>
      <x:c r="F218" s="94">
        <x:v>0</x:v>
      </x:c>
      <x:c r="G218" s="94">
        <x:v>0</x:v>
      </x:c>
      <x:c r="H218" s="94">
        <x:v>0</x:v>
      </x:c>
      <x:c r="I218" s="94">
        <x:v>0</x:v>
      </x:c>
      <x:c r="J218" s="94">
        <x:v>0</x:v>
      </x:c>
      <x:c r="K218" s="94">
        <x:v>0</x:v>
      </x:c>
      <x:c r="L218" s="94">
        <x:v>0</x:v>
      </x:c>
      <x:c r="M218" s="94">
        <x:v>0</x:v>
      </x:c>
      <x:c r="N218" s="94">
        <x:v>0</x:v>
      </x:c>
      <x:c r="O218" s="94">
        <x:v>9790</x:v>
      </x:c>
      <x:c r="P218" s="94">
        <x:v>132943</x:v>
      </x:c>
      <x:c r="Q218" s="95">
        <x:v>800300</x:v>
      </x:c>
      <x:c r="R218" s="94">
        <x:v>363927</x:v>
      </x:c>
      <x:c r="S218" s="94">
        <x:v>61631</x:v>
      </x:c>
      <x:c r="T218" s="94">
        <x:v>162639</x:v>
      </x:c>
      <x:c r="U218" s="94">
        <x:v>88078</x:v>
      </x:c>
      <x:c r="V218" s="96">
        <x:v>27694</x:v>
      </x:c>
      <x:c r="W218" s="95">
        <x:v>703969</x:v>
      </x:c>
      <x:c r="X218" s="94">
        <x:v>0</x:v>
      </x:c>
      <x:c r="Y218" s="94">
        <x:v>0</x:v>
      </x:c>
      <x:c r="Z218" s="95">
        <x:v>0</x:v>
      </x:c>
      <x:c r="AA218" s="97">
        <x:v>1504269</x:v>
      </x:c>
      <x:c r="AB218" s="95">
        <x:v>1490590</x:v>
      </x:c>
      <x:c r="AC218" s="95">
        <x:v>13679</x:v>
      </x:c>
      <x:c r="AD218" s="98">
        <x:v>0.00917690310548172</x:v>
      </x:c>
      <x:c r="AE218" s="18"/>
      <x:c r="AG218" s="23">
        <x:v>213</x:v>
      </x:c>
    </x:row>
    <x:row r="219" spans="1:33" ht="13.5" x14ac:dyDescent="0.35">
      <x:c r="A219" s="90">
        <x:v>10004552</x:v>
      </x:c>
      <x:c r="B219" s="90" t="s">
        <x:v>431</x:v>
      </x:c>
      <x:c r="C219" s="91" t="s">
        <x:v>432</x:v>
      </x:c>
      <x:c r="D219" s="92" t="s">
        <x:v>133</x:v>
      </x:c>
      <x:c r="E219" s="93">
        <x:v>49197</x:v>
      </x:c>
      <x:c r="F219" s="94">
        <x:v>0</x:v>
      </x:c>
      <x:c r="G219" s="94">
        <x:v>0</x:v>
      </x:c>
      <x:c r="H219" s="94">
        <x:v>0</x:v>
      </x:c>
      <x:c r="I219" s="94">
        <x:v>0</x:v>
      </x:c>
      <x:c r="J219" s="94">
        <x:v>0</x:v>
      </x:c>
      <x:c r="K219" s="94">
        <x:v>0</x:v>
      </x:c>
      <x:c r="L219" s="94">
        <x:v>0</x:v>
      </x:c>
      <x:c r="M219" s="94">
        <x:v>0</x:v>
      </x:c>
      <x:c r="N219" s="94">
        <x:v>0</x:v>
      </x:c>
      <x:c r="O219" s="94">
        <x:v>466</x:v>
      </x:c>
      <x:c r="P219" s="94">
        <x:v>25295</x:v>
      </x:c>
      <x:c r="Q219" s="95">
        <x:v>74958</x:v>
      </x:c>
      <x:c r="R219" s="94">
        <x:v>55828</x:v>
      </x:c>
      <x:c r="S219" s="94">
        <x:v>13915</x:v>
      </x:c>
      <x:c r="T219" s="94">
        <x:v>35565</x:v>
      </x:c>
      <x:c r="U219" s="94">
        <x:v>10581</x:v>
      </x:c>
      <x:c r="V219" s="96">
        <x:v>4679</x:v>
      </x:c>
      <x:c r="W219" s="95">
        <x:v>120568</x:v>
      </x:c>
      <x:c r="X219" s="94">
        <x:v>0</x:v>
      </x:c>
      <x:c r="Y219" s="94">
        <x:v>0</x:v>
      </x:c>
      <x:c r="Z219" s="95">
        <x:v>0</x:v>
      </x:c>
      <x:c r="AA219" s="97">
        <x:v>195526</x:v>
      </x:c>
      <x:c r="AB219" s="95">
        <x:v>186301</x:v>
      </x:c>
      <x:c r="AC219" s="95">
        <x:v>9225</x:v>
      </x:c>
      <x:c r="AD219" s="98">
        <x:v>0.049516642422746</x:v>
      </x:c>
      <x:c r="AE219" s="18"/>
      <x:c r="AG219" s="23">
        <x:v>214</x:v>
      </x:c>
    </x:row>
    <x:row r="220" spans="1:33" ht="13.5" x14ac:dyDescent="0.35">
      <x:c r="A220" s="90">
        <x:v>10030129</x:v>
      </x:c>
      <x:c r="B220" s="90" t="s">
        <x:v>433</x:v>
      </x:c>
      <x:c r="C220" s="91"/>
      <x:c r="D220" s="92" t="s">
        <x:v>142</x:v>
      </x:c>
      <x:c r="E220" s="93">
        <x:v>0</x:v>
      </x:c>
      <x:c r="F220" s="94">
        <x:v>0</x:v>
      </x:c>
      <x:c r="G220" s="94">
        <x:v>0</x:v>
      </x:c>
      <x:c r="H220" s="94">
        <x:v>0</x:v>
      </x:c>
      <x:c r="I220" s="94">
        <x:v>0</x:v>
      </x:c>
      <x:c r="J220" s="94">
        <x:v>0</x:v>
      </x:c>
      <x:c r="K220" s="94">
        <x:v>0</x:v>
      </x:c>
      <x:c r="L220" s="94">
        <x:v>0</x:v>
      </x:c>
      <x:c r="M220" s="94">
        <x:v>0</x:v>
      </x:c>
      <x:c r="N220" s="94">
        <x:v>0</x:v>
      </x:c>
      <x:c r="O220" s="94">
        <x:v>0</x:v>
      </x:c>
      <x:c r="P220" s="94">
        <x:v>213427</x:v>
      </x:c>
      <x:c r="Q220" s="95">
        <x:v>213427</x:v>
      </x:c>
      <x:c r="R220" s="94">
        <x:v>505367</x:v>
      </x:c>
      <x:c r="S220" s="94">
        <x:v>91124</x:v>
      </x:c>
      <x:c r="T220" s="94">
        <x:v>0</x:v>
      </x:c>
      <x:c r="U220" s="94">
        <x:v>17298</x:v>
      </x:c>
      <x:c r="V220" s="96">
        <x:v>27928</x:v>
      </x:c>
      <x:c r="W220" s="95">
        <x:v>641717</x:v>
      </x:c>
      <x:c r="X220" s="94">
        <x:v>0</x:v>
      </x:c>
      <x:c r="Y220" s="94">
        <x:v>0</x:v>
      </x:c>
      <x:c r="Z220" s="95">
        <x:v>0</x:v>
      </x:c>
      <x:c r="AA220" s="97">
        <x:v>855144</x:v>
      </x:c>
      <x:c r="AB220" s="95">
        <x:v>490844</x:v>
      </x:c>
      <x:c r="AC220" s="95">
        <x:v>364300</x:v>
      </x:c>
      <x:c r="AD220" s="98">
        <x:v>0.742191001621696</x:v>
      </x:c>
      <x:c r="AE220" s="18"/>
      <x:c r="AG220" s="23">
        <x:v>215</x:v>
      </x:c>
    </x:row>
    <x:row r="221" spans="1:33" ht="13.5" x14ac:dyDescent="0.35">
      <x:c r="A221" s="90">
        <x:v>10006963</x:v>
      </x:c>
      <x:c r="B221" s="90" t="s">
        <x:v>434</x:v>
      </x:c>
      <x:c r="C221" s="91"/>
      <x:c r="D221" s="92" t="s">
        <x:v>142</x:v>
      </x:c>
      <x:c r="E221" s="93">
        <x:v>22450</x:v>
      </x:c>
      <x:c r="F221" s="94">
        <x:v>0</x:v>
      </x:c>
      <x:c r="G221" s="94">
        <x:v>0</x:v>
      </x:c>
      <x:c r="H221" s="94">
        <x:v>0</x:v>
      </x:c>
      <x:c r="I221" s="94">
        <x:v>0</x:v>
      </x:c>
      <x:c r="J221" s="94">
        <x:v>0</x:v>
      </x:c>
      <x:c r="K221" s="94">
        <x:v>0</x:v>
      </x:c>
      <x:c r="L221" s="94">
        <x:v>0</x:v>
      </x:c>
      <x:c r="M221" s="94">
        <x:v>0</x:v>
      </x:c>
      <x:c r="N221" s="94">
        <x:v>0</x:v>
      </x:c>
      <x:c r="O221" s="94">
        <x:v>0</x:v>
      </x:c>
      <x:c r="P221" s="94">
        <x:v>5236</x:v>
      </x:c>
      <x:c r="Q221" s="95">
        <x:v>27686</x:v>
      </x:c>
      <x:c r="R221" s="94">
        <x:v>10357</x:v>
      </x:c>
      <x:c r="S221" s="94">
        <x:v>1110</x:v>
      </x:c>
      <x:c r="T221" s="94">
        <x:v>23033</x:v>
      </x:c>
      <x:c r="U221" s="94">
        <x:v>2460</x:v>
      </x:c>
      <x:c r="V221" s="96">
        <x:v>2866</x:v>
      </x:c>
      <x:c r="W221" s="95">
        <x:v>39826</x:v>
      </x:c>
      <x:c r="X221" s="94">
        <x:v>0</x:v>
      </x:c>
      <x:c r="Y221" s="94">
        <x:v>0</x:v>
      </x:c>
      <x:c r="Z221" s="95">
        <x:v>0</x:v>
      </x:c>
      <x:c r="AA221" s="97">
        <x:v>67512</x:v>
      </x:c>
      <x:c r="AB221" s="95">
        <x:v>80702</x:v>
      </x:c>
      <x:c r="AC221" s="95">
        <x:v>-13190</x:v>
      </x:c>
      <x:c r="AD221" s="98">
        <x:v>-0.163440806919283</x:v>
      </x:c>
      <x:c r="AE221" s="18"/>
      <x:c r="AG221" s="23">
        <x:v>216</x:v>
      </x:c>
    </x:row>
    <x:row r="222" spans="1:33" ht="13.5" x14ac:dyDescent="0.35">
      <x:c r="A222" s="90">
        <x:v>10004576</x:v>
      </x:c>
      <x:c r="B222" s="90" t="s">
        <x:v>435</x:v>
      </x:c>
      <x:c r="C222" s="91" t="s">
        <x:v>436</x:v>
      </x:c>
      <x:c r="D222" s="92" t="s">
        <x:v>181</x:v>
      </x:c>
      <x:c r="E222" s="93">
        <x:v>239989</x:v>
      </x:c>
      <x:c r="F222" s="94">
        <x:v>95662</x:v>
      </x:c>
      <x:c r="G222" s="94">
        <x:v>0</x:v>
      </x:c>
      <x:c r="H222" s="94">
        <x:v>0</x:v>
      </x:c>
      <x:c r="I222" s="94">
        <x:v>0</x:v>
      </x:c>
      <x:c r="J222" s="94">
        <x:v>0</x:v>
      </x:c>
      <x:c r="K222" s="94">
        <x:v>0</x:v>
      </x:c>
      <x:c r="L222" s="94">
        <x:v>0</x:v>
      </x:c>
      <x:c r="M222" s="94">
        <x:v>0</x:v>
      </x:c>
      <x:c r="N222" s="94">
        <x:v>0</x:v>
      </x:c>
      <x:c r="O222" s="94">
        <x:v>1865</x:v>
      </x:c>
      <x:c r="P222" s="94">
        <x:v>200363</x:v>
      </x:c>
      <x:c r="Q222" s="95">
        <x:v>537879</x:v>
      </x:c>
      <x:c r="R222" s="94">
        <x:v>583380</x:v>
      </x:c>
      <x:c r="S222" s="94">
        <x:v>80950</x:v>
      </x:c>
      <x:c r="T222" s="94">
        <x:v>155014</x:v>
      </x:c>
      <x:c r="U222" s="94">
        <x:v>22673</x:v>
      </x:c>
      <x:c r="V222" s="96">
        <x:v>35882</x:v>
      </x:c>
      <x:c r="W222" s="95">
        <x:v>877899</x:v>
      </x:c>
      <x:c r="X222" s="94">
        <x:v>0</x:v>
      </x:c>
      <x:c r="Y222" s="94">
        <x:v>0</x:v>
      </x:c>
      <x:c r="Z222" s="95">
        <x:v>0</x:v>
      </x:c>
      <x:c r="AA222" s="97">
        <x:v>1415778</x:v>
      </x:c>
      <x:c r="AB222" s="95">
        <x:v>1156952</x:v>
      </x:c>
      <x:c r="AC222" s="95">
        <x:v>258826</x:v>
      </x:c>
      <x:c r="AD222" s="98">
        <x:v>0.223713689072667</x:v>
      </x:c>
      <x:c r="AE222" s="18"/>
      <x:c r="AG222" s="23">
        <x:v>217</x:v>
      </x:c>
    </x:row>
    <x:row r="223" spans="1:33" ht="13.5" x14ac:dyDescent="0.35">
      <x:c r="A223" s="90">
        <x:v>10004579</x:v>
      </x:c>
      <x:c r="B223" s="90" t="s">
        <x:v>437</x:v>
      </x:c>
      <x:c r="C223" s="91"/>
      <x:c r="D223" s="92" t="s">
        <x:v>139</x:v>
      </x:c>
      <x:c r="E223" s="93">
        <x:v>47734</x:v>
      </x:c>
      <x:c r="F223" s="94">
        <x:v>0</x:v>
      </x:c>
      <x:c r="G223" s="94">
        <x:v>0</x:v>
      </x:c>
      <x:c r="H223" s="94">
        <x:v>0</x:v>
      </x:c>
      <x:c r="I223" s="94">
        <x:v>0</x:v>
      </x:c>
      <x:c r="J223" s="94">
        <x:v>0</x:v>
      </x:c>
      <x:c r="K223" s="94">
        <x:v>0</x:v>
      </x:c>
      <x:c r="L223" s="94">
        <x:v>0</x:v>
      </x:c>
      <x:c r="M223" s="94">
        <x:v>0</x:v>
      </x:c>
      <x:c r="N223" s="94">
        <x:v>0</x:v>
      </x:c>
      <x:c r="O223" s="94">
        <x:v>1865</x:v>
      </x:c>
      <x:c r="P223" s="94">
        <x:v>77466</x:v>
      </x:c>
      <x:c r="Q223" s="95">
        <x:v>127065</x:v>
      </x:c>
      <x:c r="R223" s="94">
        <x:v>74405</x:v>
      </x:c>
      <x:c r="S223" s="94">
        <x:v>5302</x:v>
      </x:c>
      <x:c r="T223" s="94">
        <x:v>41918</x:v>
      </x:c>
      <x:c r="U223" s="94">
        <x:v>3675</x:v>
      </x:c>
      <x:c r="V223" s="96">
        <x:v>18131</x:v>
      </x:c>
      <x:c r="W223" s="95">
        <x:v>143431</x:v>
      </x:c>
      <x:c r="X223" s="94">
        <x:v>0</x:v>
      </x:c>
      <x:c r="Y223" s="94">
        <x:v>0</x:v>
      </x:c>
      <x:c r="Z223" s="95">
        <x:v>0</x:v>
      </x:c>
      <x:c r="AA223" s="97">
        <x:v>270496</x:v>
      </x:c>
      <x:c r="AB223" s="95">
        <x:v>178361</x:v>
      </x:c>
      <x:c r="AC223" s="95">
        <x:v>92135</x:v>
      </x:c>
      <x:c r="AD223" s="98">
        <x:v>0.51656471986589</x:v>
      </x:c>
      <x:c r="AE223" s="18"/>
      <x:c r="AG223" s="23">
        <x:v>218</x:v>
      </x:c>
    </x:row>
    <x:row r="224" spans="1:33" ht="13.5" x14ac:dyDescent="0.35">
      <x:c r="A224" s="90">
        <x:v>10067406</x:v>
      </x:c>
      <x:c r="B224" s="90" t="s">
        <x:v>438</x:v>
      </x:c>
      <x:c r="C224" s="91"/>
      <x:c r="D224" s="92" t="s">
        <x:v>147</x:v>
      </x:c>
      <x:c r="E224" s="93">
        <x:v>57132</x:v>
      </x:c>
      <x:c r="F224" s="94">
        <x:v>0</x:v>
      </x:c>
      <x:c r="G224" s="94">
        <x:v>0</x:v>
      </x:c>
      <x:c r="H224" s="94">
        <x:v>0</x:v>
      </x:c>
      <x:c r="I224" s="94">
        <x:v>0</x:v>
      </x:c>
      <x:c r="J224" s="94">
        <x:v>0</x:v>
      </x:c>
      <x:c r="K224" s="94">
        <x:v>41392</x:v>
      </x:c>
      <x:c r="L224" s="94">
        <x:v>0</x:v>
      </x:c>
      <x:c r="M224" s="94">
        <x:v>0</x:v>
      </x:c>
      <x:c r="N224" s="94">
        <x:v>0</x:v>
      </x:c>
      <x:c r="O224" s="94">
        <x:v>0</x:v>
      </x:c>
      <x:c r="P224" s="94">
        <x:v>0</x:v>
      </x:c>
      <x:c r="Q224" s="95">
        <x:v>98524</x:v>
      </x:c>
      <x:c r="R224" s="94">
        <x:v>4336</x:v>
      </x:c>
      <x:c r="S224" s="94">
        <x:v>465</x:v>
      </x:c>
      <x:c r="T224" s="94">
        <x:v>0</x:v>
      </x:c>
      <x:c r="U224" s="94">
        <x:v>1126</x:v>
      </x:c>
      <x:c r="V224" s="96">
        <x:v>1141</x:v>
      </x:c>
      <x:c r="W224" s="95">
        <x:v>7068</x:v>
      </x:c>
      <x:c r="X224" s="94">
        <x:v>0</x:v>
      </x:c>
      <x:c r="Y224" s="94">
        <x:v>0</x:v>
      </x:c>
      <x:c r="Z224" s="95">
        <x:v>0</x:v>
      </x:c>
      <x:c r="AA224" s="97">
        <x:v>105592</x:v>
      </x:c>
      <x:c r="AB224" s="95">
        <x:v>102896</x:v>
      </x:c>
      <x:c r="AC224" s="95">
        <x:v>2696</x:v>
      </x:c>
      <x:c r="AD224" s="98">
        <x:v>0.0262012128751361</x:v>
      </x:c>
      <x:c r="AE224" s="18"/>
      <x:c r="AG224" s="23">
        <x:v>219</x:v>
      </x:c>
    </x:row>
    <x:row r="225" spans="1:33" ht="13.5" x14ac:dyDescent="0.35">
      <x:c r="A225" s="90">
        <x:v>10004596</x:v>
      </x:c>
      <x:c r="B225" s="90" t="s">
        <x:v>439</x:v>
      </x:c>
      <x:c r="C225" s="91" t="s">
        <x:v>440</x:v>
      </x:c>
      <x:c r="D225" s="92" t="s">
        <x:v>130</x:v>
      </x:c>
      <x:c r="E225" s="93">
        <x:v>80608</x:v>
      </x:c>
      <x:c r="F225" s="94">
        <x:v>0</x:v>
      </x:c>
      <x:c r="G225" s="94">
        <x:v>0</x:v>
      </x:c>
      <x:c r="H225" s="94">
        <x:v>0</x:v>
      </x:c>
      <x:c r="I225" s="94">
        <x:v>0</x:v>
      </x:c>
      <x:c r="J225" s="94">
        <x:v>0</x:v>
      </x:c>
      <x:c r="K225" s="94">
        <x:v>0</x:v>
      </x:c>
      <x:c r="L225" s="94">
        <x:v>0</x:v>
      </x:c>
      <x:c r="M225" s="94">
        <x:v>0</x:v>
      </x:c>
      <x:c r="N225" s="94">
        <x:v>0</x:v>
      </x:c>
      <x:c r="O225" s="94">
        <x:v>932</x:v>
      </x:c>
      <x:c r="P225" s="94">
        <x:v>9236</x:v>
      </x:c>
      <x:c r="Q225" s="95">
        <x:v>90776</x:v>
      </x:c>
      <x:c r="R225" s="94">
        <x:v>1781</x:v>
      </x:c>
      <x:c r="S225" s="94">
        <x:v>0</x:v>
      </x:c>
      <x:c r="T225" s="94">
        <x:v>23976</x:v>
      </x:c>
      <x:c r="U225" s="94">
        <x:v>1000</x:v>
      </x:c>
      <x:c r="V225" s="96">
        <x:v>1257</x:v>
      </x:c>
      <x:c r="W225" s="95">
        <x:v>28014</x:v>
      </x:c>
      <x:c r="X225" s="94">
        <x:v>0</x:v>
      </x:c>
      <x:c r="Y225" s="94">
        <x:v>0</x:v>
      </x:c>
      <x:c r="Z225" s="95">
        <x:v>0</x:v>
      </x:c>
      <x:c r="AA225" s="97">
        <x:v>118790</x:v>
      </x:c>
      <x:c r="AB225" s="95">
        <x:v>124906</x:v>
      </x:c>
      <x:c r="AC225" s="95">
        <x:v>-6116</x:v>
      </x:c>
      <x:c r="AD225" s="98">
        <x:v>-0.0489648215458024</x:v>
      </x:c>
      <x:c r="AE225" s="18"/>
      <x:c r="AG225" s="23">
        <x:v>220</x:v>
      </x:c>
    </x:row>
    <x:row r="226" spans="1:33" ht="13.5" x14ac:dyDescent="0.35">
      <x:c r="A226" s="90">
        <x:v>10004603</x:v>
      </x:c>
      <x:c r="B226" s="90" t="s">
        <x:v>441</x:v>
      </x:c>
      <x:c r="C226" s="91" t="s">
        <x:v>442</x:v>
      </x:c>
      <x:c r="D226" s="92" t="s">
        <x:v>147</x:v>
      </x:c>
      <x:c r="E226" s="93">
        <x:v>57872</x:v>
      </x:c>
      <x:c r="F226" s="94">
        <x:v>0</x:v>
      </x:c>
      <x:c r="G226" s="94">
        <x:v>0</x:v>
      </x:c>
      <x:c r="H226" s="94">
        <x:v>0</x:v>
      </x:c>
      <x:c r="I226" s="94">
        <x:v>0</x:v>
      </x:c>
      <x:c r="J226" s="94">
        <x:v>0</x:v>
      </x:c>
      <x:c r="K226" s="94">
        <x:v>0</x:v>
      </x:c>
      <x:c r="L226" s="94">
        <x:v>0</x:v>
      </x:c>
      <x:c r="M226" s="94">
        <x:v>0</x:v>
      </x:c>
      <x:c r="N226" s="94">
        <x:v>0</x:v>
      </x:c>
      <x:c r="O226" s="94">
        <x:v>0</x:v>
      </x:c>
      <x:c r="P226" s="94">
        <x:v>23211</x:v>
      </x:c>
      <x:c r="Q226" s="95">
        <x:v>81083</x:v>
      </x:c>
      <x:c r="R226" s="94">
        <x:v>51710</x:v>
      </x:c>
      <x:c r="S226" s="94">
        <x:v>8054</x:v>
      </x:c>
      <x:c r="T226" s="94">
        <x:v>22777</x:v>
      </x:c>
      <x:c r="U226" s="94">
        <x:v>6945</x:v>
      </x:c>
      <x:c r="V226" s="96">
        <x:v>4855</x:v>
      </x:c>
      <x:c r="W226" s="95">
        <x:v>94341</x:v>
      </x:c>
      <x:c r="X226" s="94">
        <x:v>0</x:v>
      </x:c>
      <x:c r="Y226" s="94">
        <x:v>0</x:v>
      </x:c>
      <x:c r="Z226" s="95">
        <x:v>0</x:v>
      </x:c>
      <x:c r="AA226" s="97">
        <x:v>175424</x:v>
      </x:c>
      <x:c r="AB226" s="95">
        <x:v>93156</x:v>
      </x:c>
      <x:c r="AC226" s="95">
        <x:v>82268</x:v>
      </x:c>
      <x:c r="AD226" s="98">
        <x:v>0.883120786637468</x:v>
      </x:c>
      <x:c r="AE226" s="18"/>
      <x:c r="AG226" s="23">
        <x:v>221</x:v>
      </x:c>
    </x:row>
    <x:row r="227" spans="1:33" ht="13.5" x14ac:dyDescent="0.35">
      <x:c r="A227" s="90">
        <x:v>10007799</x:v>
      </x:c>
      <x:c r="B227" s="90" t="s">
        <x:v>443</x:v>
      </x:c>
      <x:c r="C227" s="91" t="s">
        <x:v>444</x:v>
      </x:c>
      <x:c r="D227" s="92" t="s">
        <x:v>181</x:v>
      </x:c>
      <x:c r="E227" s="93">
        <x:v>23345643</x:v>
      </x:c>
      <x:c r="F227" s="94">
        <x:v>69699</x:v>
      </x:c>
      <x:c r="G227" s="94">
        <x:v>665317</x:v>
      </x:c>
      <x:c r="H227" s="94">
        <x:v>766265</x:v>
      </x:c>
      <x:c r="I227" s="94">
        <x:v>110339</x:v>
      </x:c>
      <x:c r="J227" s="94">
        <x:v>360813</x:v>
      </x:c>
      <x:c r="K227" s="94">
        <x:v>26445</x:v>
      </x:c>
      <x:c r="L227" s="94">
        <x:v>830819</x:v>
      </x:c>
      <x:c r="M227" s="94">
        <x:v>53789</x:v>
      </x:c>
      <x:c r="N227" s="94">
        <x:v>237564</x:v>
      </x:c>
      <x:c r="O227" s="94">
        <x:v>0</x:v>
      </x:c>
      <x:c r="P227" s="94">
        <x:v>0</x:v>
      </x:c>
      <x:c r="Q227" s="95">
        <x:v>26466693</x:v>
      </x:c>
      <x:c r="R227" s="94">
        <x:v>399446</x:v>
      </x:c>
      <x:c r="S227" s="94">
        <x:v>9252</x:v>
      </x:c>
      <x:c r="T227" s="94">
        <x:v>31785</x:v>
      </x:c>
      <x:c r="U227" s="94">
        <x:v>359192</x:v>
      </x:c>
      <x:c r="V227" s="96">
        <x:v>156719</x:v>
      </x:c>
      <x:c r="W227" s="95">
        <x:v>956394</x:v>
      </x:c>
      <x:c r="X227" s="94">
        <x:v>0</x:v>
      </x:c>
      <x:c r="Y227" s="94">
        <x:v>0</x:v>
      </x:c>
      <x:c r="Z227" s="95">
        <x:v>0</x:v>
      </x:c>
      <x:c r="AA227" s="97">
        <x:v>27423087</x:v>
      </x:c>
      <x:c r="AB227" s="95">
        <x:v>26462503</x:v>
      </x:c>
      <x:c r="AC227" s="95">
        <x:v>960584</x:v>
      </x:c>
      <x:c r="AD227" s="98">
        <x:v>0.0362998163854719</x:v>
      </x:c>
      <x:c r="AE227" s="18"/>
      <x:c r="AG227" s="23">
        <x:v>222</x:v>
      </x:c>
    </x:row>
    <x:row r="228" spans="1:33" ht="13.5" x14ac:dyDescent="0.35">
      <x:c r="A228" s="90">
        <x:v>10007832</x:v>
      </x:c>
      <x:c r="B228" s="90" t="s">
        <x:v>445</x:v>
      </x:c>
      <x:c r="C228" s="91"/>
      <x:c r="D228" s="92" t="s">
        <x:v>147</x:v>
      </x:c>
      <x:c r="E228" s="93">
        <x:v>7868</x:v>
      </x:c>
      <x:c r="F228" s="94">
        <x:v>0</x:v>
      </x:c>
      <x:c r="G228" s="94">
        <x:v>0</x:v>
      </x:c>
      <x:c r="H228" s="94">
        <x:v>0</x:v>
      </x:c>
      <x:c r="I228" s="94">
        <x:v>0</x:v>
      </x:c>
      <x:c r="J228" s="94">
        <x:v>616</x:v>
      </x:c>
      <x:c r="K228" s="94">
        <x:v>52078</x:v>
      </x:c>
      <x:c r="L228" s="94">
        <x:v>0</x:v>
      </x:c>
      <x:c r="M228" s="94">
        <x:v>0</x:v>
      </x:c>
      <x:c r="N228" s="94">
        <x:v>0</x:v>
      </x:c>
      <x:c r="O228" s="94">
        <x:v>0</x:v>
      </x:c>
      <x:c r="P228" s="94">
        <x:v>10535</x:v>
      </x:c>
      <x:c r="Q228" s="95">
        <x:v>71097</x:v>
      </x:c>
      <x:c r="R228" s="94">
        <x:v>224257</x:v>
      </x:c>
      <x:c r="S228" s="94">
        <x:v>56070</x:v>
      </x:c>
      <x:c r="T228" s="94">
        <x:v>62019</x:v>
      </x:c>
      <x:c r="U228" s="94">
        <x:v>49130</x:v>
      </x:c>
      <x:c r="V228" s="96">
        <x:v>18482</x:v>
      </x:c>
      <x:c r="W228" s="95">
        <x:v>409958</x:v>
      </x:c>
      <x:c r="X228" s="94">
        <x:v>0</x:v>
      </x:c>
      <x:c r="Y228" s="94">
        <x:v>0</x:v>
      </x:c>
      <x:c r="Z228" s="95">
        <x:v>0</x:v>
      </x:c>
      <x:c r="AA228" s="97">
        <x:v>481055</x:v>
      </x:c>
      <x:c r="AB228" s="95">
        <x:v>467133</x:v>
      </x:c>
      <x:c r="AC228" s="95">
        <x:v>13922</x:v>
      </x:c>
      <x:c r="AD228" s="98">
        <x:v>0.0298030753554127</x:v>
      </x:c>
      <x:c r="AE228" s="18"/>
      <x:c r="AG228" s="23">
        <x:v>223</x:v>
      </x:c>
    </x:row>
    <x:row r="229" spans="1:33" ht="13.5" x14ac:dyDescent="0.35">
      <x:c r="A229" s="90">
        <x:v>10004686</x:v>
      </x:c>
      <x:c r="B229" s="90" t="s">
        <x:v>446</x:v>
      </x:c>
      <x:c r="C229" s="91"/>
      <x:c r="D229" s="92" t="s">
        <x:v>130</x:v>
      </x:c>
      <x:c r="E229" s="93">
        <x:v>116340</x:v>
      </x:c>
      <x:c r="F229" s="94">
        <x:v>0</x:v>
      </x:c>
      <x:c r="G229" s="94">
        <x:v>0</x:v>
      </x:c>
      <x:c r="H229" s="94">
        <x:v>0</x:v>
      </x:c>
      <x:c r="I229" s="94">
        <x:v>0</x:v>
      </x:c>
      <x:c r="J229" s="94">
        <x:v>0</x:v>
      </x:c>
      <x:c r="K229" s="94">
        <x:v>0</x:v>
      </x:c>
      <x:c r="L229" s="94">
        <x:v>0</x:v>
      </x:c>
      <x:c r="M229" s="94">
        <x:v>0</x:v>
      </x:c>
      <x:c r="N229" s="94">
        <x:v>0</x:v>
      </x:c>
      <x:c r="O229" s="94">
        <x:v>0</x:v>
      </x:c>
      <x:c r="P229" s="94">
        <x:v>33943</x:v>
      </x:c>
      <x:c r="Q229" s="95">
        <x:v>150283</x:v>
      </x:c>
      <x:c r="R229" s="94">
        <x:v>149567</x:v>
      </x:c>
      <x:c r="S229" s="94">
        <x:v>10799</x:v>
      </x:c>
      <x:c r="T229" s="94">
        <x:v>3996</x:v>
      </x:c>
      <x:c r="U229" s="94">
        <x:v>6406</x:v>
      </x:c>
      <x:c r="V229" s="96">
        <x:v>15967</x:v>
      </x:c>
      <x:c r="W229" s="95">
        <x:v>186735</x:v>
      </x:c>
      <x:c r="X229" s="94">
        <x:v>0</x:v>
      </x:c>
      <x:c r="Y229" s="94">
        <x:v>0</x:v>
      </x:c>
      <x:c r="Z229" s="95">
        <x:v>0</x:v>
      </x:c>
      <x:c r="AA229" s="97">
        <x:v>337018</x:v>
      </x:c>
      <x:c r="AB229" s="95">
        <x:v>343458</x:v>
      </x:c>
      <x:c r="AC229" s="95">
        <x:v>-6440</x:v>
      </x:c>
      <x:c r="AD229" s="98">
        <x:v>-0.0187504731291745</x:v>
      </x:c>
      <x:c r="AE229" s="18"/>
      <x:c r="AG229" s="23">
        <x:v>224</x:v>
      </x:c>
    </x:row>
    <x:row r="230" spans="1:33" ht="13.5" x14ac:dyDescent="0.35">
      <x:c r="A230" s="90">
        <x:v>10004690</x:v>
      </x:c>
      <x:c r="B230" s="90" t="s">
        <x:v>447</x:v>
      </x:c>
      <x:c r="C230" s="91" t="s">
        <x:v>448</x:v>
      </x:c>
      <x:c r="D230" s="92" t="s">
        <x:v>144</x:v>
      </x:c>
      <x:c r="E230" s="93">
        <x:v>0</x:v>
      </x:c>
      <x:c r="F230" s="94">
        <x:v>0</x:v>
      </x:c>
      <x:c r="G230" s="94">
        <x:v>0</x:v>
      </x:c>
      <x:c r="H230" s="94">
        <x:v>0</x:v>
      </x:c>
      <x:c r="I230" s="94">
        <x:v>0</x:v>
      </x:c>
      <x:c r="J230" s="94">
        <x:v>0</x:v>
      </x:c>
      <x:c r="K230" s="94">
        <x:v>0</x:v>
      </x:c>
      <x:c r="L230" s="94">
        <x:v>0</x:v>
      </x:c>
      <x:c r="M230" s="94">
        <x:v>0</x:v>
      </x:c>
      <x:c r="N230" s="94">
        <x:v>0</x:v>
      </x:c>
      <x:c r="O230" s="94">
        <x:v>0</x:v>
      </x:c>
      <x:c r="P230" s="94">
        <x:v>33918</x:v>
      </x:c>
      <x:c r="Q230" s="95">
        <x:v>33918</x:v>
      </x:c>
      <x:c r="R230" s="94">
        <x:v>71258</x:v>
      </x:c>
      <x:c r="S230" s="94">
        <x:v>5068</x:v>
      </x:c>
      <x:c r="T230" s="94">
        <x:v>0</x:v>
      </x:c>
      <x:c r="U230" s="94">
        <x:v>1672</x:v>
      </x:c>
      <x:c r="V230" s="96">
        <x:v>6083</x:v>
      </x:c>
      <x:c r="W230" s="95">
        <x:v>84081</x:v>
      </x:c>
      <x:c r="X230" s="94">
        <x:v>0</x:v>
      </x:c>
      <x:c r="Y230" s="94">
        <x:v>0</x:v>
      </x:c>
      <x:c r="Z230" s="95">
        <x:v>0</x:v>
      </x:c>
      <x:c r="AA230" s="97">
        <x:v>117999</x:v>
      </x:c>
      <x:c r="AB230" s="95">
        <x:v>144389</x:v>
      </x:c>
      <x:c r="AC230" s="95">
        <x:v>-26390</x:v>
      </x:c>
      <x:c r="AD230" s="98">
        <x:v>-0.182770155621273</x:v>
      </x:c>
      <x:c r="AE230" s="18"/>
      <x:c r="AG230" s="23">
        <x:v>225</x:v>
      </x:c>
    </x:row>
    <x:row r="231" spans="1:33" ht="13.5" x14ac:dyDescent="0.35">
      <x:c r="A231" s="90">
        <x:v>10004721</x:v>
      </x:c>
      <x:c r="B231" s="90" t="s">
        <x:v>449</x:v>
      </x:c>
      <x:c r="C231" s="91"/>
      <x:c r="D231" s="92" t="s">
        <x:v>130</x:v>
      </x:c>
      <x:c r="E231" s="93">
        <x:v>32798</x:v>
      </x:c>
      <x:c r="F231" s="94">
        <x:v>0</x:v>
      </x:c>
      <x:c r="G231" s="94">
        <x:v>0</x:v>
      </x:c>
      <x:c r="H231" s="94">
        <x:v>0</x:v>
      </x:c>
      <x:c r="I231" s="94">
        <x:v>0</x:v>
      </x:c>
      <x:c r="J231" s="94">
        <x:v>0</x:v>
      </x:c>
      <x:c r="K231" s="94">
        <x:v>0</x:v>
      </x:c>
      <x:c r="L231" s="94">
        <x:v>0</x:v>
      </x:c>
      <x:c r="M231" s="94">
        <x:v>0</x:v>
      </x:c>
      <x:c r="N231" s="94">
        <x:v>0</x:v>
      </x:c>
      <x:c r="O231" s="94">
        <x:v>0</x:v>
      </x:c>
      <x:c r="P231" s="94">
        <x:v>4168</x:v>
      </x:c>
      <x:c r="Q231" s="95">
        <x:v>36966</x:v>
      </x:c>
      <x:c r="R231" s="94">
        <x:v>9543</x:v>
      </x:c>
      <x:c r="S231" s="94">
        <x:v>1590</x:v>
      </x:c>
      <x:c r="T231" s="94">
        <x:v>13587</x:v>
      </x:c>
      <x:c r="U231" s="94">
        <x:v>1324</x:v>
      </x:c>
      <x:c r="V231" s="96">
        <x:v>1053</x:v>
      </x:c>
      <x:c r="W231" s="95">
        <x:v>27097</x:v>
      </x:c>
      <x:c r="X231" s="94">
        <x:v>0</x:v>
      </x:c>
      <x:c r="Y231" s="94">
        <x:v>0</x:v>
      </x:c>
      <x:c r="Z231" s="95">
        <x:v>0</x:v>
      </x:c>
      <x:c r="AA231" s="97">
        <x:v>64063</x:v>
      </x:c>
      <x:c r="AB231" s="95">
        <x:v>61873</x:v>
      </x:c>
      <x:c r="AC231" s="95">
        <x:v>2190</x:v>
      </x:c>
      <x:c r="AD231" s="98">
        <x:v>0.0353950834774457</x:v>
      </x:c>
      <x:c r="AE231" s="18"/>
      <x:c r="AG231" s="23">
        <x:v>226</x:v>
      </x:c>
    </x:row>
    <x:row r="232" spans="1:33" ht="13.5" x14ac:dyDescent="0.35">
      <x:c r="A232" s="90">
        <x:v>10004718</x:v>
      </x:c>
      <x:c r="B232" s="90" t="s">
        <x:v>450</x:v>
      </x:c>
      <x:c r="C232" s="91"/>
      <x:c r="D232" s="92" t="s">
        <x:v>147</x:v>
      </x:c>
      <x:c r="E232" s="93">
        <x:v>28537</x:v>
      </x:c>
      <x:c r="F232" s="94">
        <x:v>0</x:v>
      </x:c>
      <x:c r="G232" s="94">
        <x:v>0</x:v>
      </x:c>
      <x:c r="H232" s="94">
        <x:v>0</x:v>
      </x:c>
      <x:c r="I232" s="94">
        <x:v>0</x:v>
      </x:c>
      <x:c r="J232" s="94">
        <x:v>0</x:v>
      </x:c>
      <x:c r="K232" s="94">
        <x:v>0</x:v>
      </x:c>
      <x:c r="L232" s="94">
        <x:v>0</x:v>
      </x:c>
      <x:c r="M232" s="94">
        <x:v>0</x:v>
      </x:c>
      <x:c r="N232" s="94">
        <x:v>0</x:v>
      </x:c>
      <x:c r="O232" s="94">
        <x:v>0</x:v>
      </x:c>
      <x:c r="P232" s="94">
        <x:v>24073</x:v>
      </x:c>
      <x:c r="Q232" s="95">
        <x:v>52610</x:v>
      </x:c>
      <x:c r="R232" s="94">
        <x:v>48163</x:v>
      </x:c>
      <x:c r="S232" s="94">
        <x:v>8621</x:v>
      </x:c>
      <x:c r="T232" s="94">
        <x:v>25974</x:v>
      </x:c>
      <x:c r="U232" s="94">
        <x:v>7838</x:v>
      </x:c>
      <x:c r="V232" s="96">
        <x:v>3246</x:v>
      </x:c>
      <x:c r="W232" s="95">
        <x:v>93842</x:v>
      </x:c>
      <x:c r="X232" s="94">
        <x:v>0</x:v>
      </x:c>
      <x:c r="Y232" s="94">
        <x:v>0</x:v>
      </x:c>
      <x:c r="Z232" s="95">
        <x:v>0</x:v>
      </x:c>
      <x:c r="AA232" s="97">
        <x:v>146452</x:v>
      </x:c>
      <x:c r="AB232" s="95">
        <x:v>123595</x:v>
      </x:c>
      <x:c r="AC232" s="95">
        <x:v>22857</x:v>
      </x:c>
      <x:c r="AD232" s="98">
        <x:v>0.184934665641814</x:v>
      </x:c>
      <x:c r="AE232" s="18"/>
      <x:c r="AG232" s="23">
        <x:v>227</x:v>
      </x:c>
    </x:row>
    <x:row r="233" spans="1:33" ht="13.5" x14ac:dyDescent="0.35">
      <x:c r="A233" s="90">
        <x:v>10007138</x:v>
      </x:c>
      <x:c r="B233" s="90" t="s">
        <x:v>451</x:v>
      </x:c>
      <x:c r="C233" s="91" t="s">
        <x:v>452</x:v>
      </x:c>
      <x:c r="D233" s="92" t="s">
        <x:v>156</x:v>
      </x:c>
      <x:c r="E233" s="93">
        <x:v>1724933</x:v>
      </x:c>
      <x:c r="F233" s="94">
        <x:v>310667</x:v>
      </x:c>
      <x:c r="G233" s="94">
        <x:v>0</x:v>
      </x:c>
      <x:c r="H233" s="94">
        <x:v>0</x:v>
      </x:c>
      <x:c r="I233" s="94">
        <x:v>28820</x:v>
      </x:c>
      <x:c r="J233" s="94">
        <x:v>94666</x:v>
      </x:c>
      <x:c r="K233" s="94">
        <x:v>6087</x:v>
      </x:c>
      <x:c r="L233" s="94">
        <x:v>0</x:v>
      </x:c>
      <x:c r="M233" s="94">
        <x:v>0</x:v>
      </x:c>
      <x:c r="N233" s="94">
        <x:v>0</x:v>
      </x:c>
      <x:c r="O233" s="94">
        <x:v>15385</x:v>
      </x:c>
      <x:c r="P233" s="94">
        <x:v>25498</x:v>
      </x:c>
      <x:c r="Q233" s="95">
        <x:v>2206056</x:v>
      </x:c>
      <x:c r="R233" s="94">
        <x:v>1338756</x:v>
      </x:c>
      <x:c r="S233" s="94">
        <x:v>223778</x:v>
      </x:c>
      <x:c r="T233" s="94">
        <x:v>190803</x:v>
      </x:c>
      <x:c r="U233" s="94">
        <x:v>186714</x:v>
      </x:c>
      <x:c r="V233" s="96">
        <x:v>123556</x:v>
      </x:c>
      <x:c r="W233" s="95">
        <x:v>2063607</x:v>
      </x:c>
      <x:c r="X233" s="94">
        <x:v>0</x:v>
      </x:c>
      <x:c r="Y233" s="94">
        <x:v>0</x:v>
      </x:c>
      <x:c r="Z233" s="95">
        <x:v>0</x:v>
      </x:c>
      <x:c r="AA233" s="97">
        <x:v>4269663</x:v>
      </x:c>
      <x:c r="AB233" s="95">
        <x:v>3746434</x:v>
      </x:c>
      <x:c r="AC233" s="95">
        <x:v>523229</x:v>
      </x:c>
      <x:c r="AD233" s="98">
        <x:v>0.139660541197309</x:v>
      </x:c>
      <x:c r="AE233" s="18"/>
      <x:c r="AG233" s="23">
        <x:v>228</x:v>
      </x:c>
    </x:row>
    <x:row r="234" spans="1:33" ht="13.5" x14ac:dyDescent="0.35">
      <x:c r="A234" s="90">
        <x:v>10007011</x:v>
      </x:c>
      <x:c r="B234" s="90" t="s">
        <x:v>453</x:v>
      </x:c>
      <x:c r="C234" s="91"/>
      <x:c r="D234" s="92" t="s">
        <x:v>156</x:v>
      </x:c>
      <x:c r="E234" s="93">
        <x:v>21465</x:v>
      </x:c>
      <x:c r="F234" s="94">
        <x:v>0</x:v>
      </x:c>
      <x:c r="G234" s="94">
        <x:v>0</x:v>
      </x:c>
      <x:c r="H234" s="94">
        <x:v>0</x:v>
      </x:c>
      <x:c r="I234" s="94">
        <x:v>0</x:v>
      </x:c>
      <x:c r="J234" s="94">
        <x:v>0</x:v>
      </x:c>
      <x:c r="K234" s="94">
        <x:v>0</x:v>
      </x:c>
      <x:c r="L234" s="94">
        <x:v>0</x:v>
      </x:c>
      <x:c r="M234" s="94">
        <x:v>0</x:v>
      </x:c>
      <x:c r="N234" s="94">
        <x:v>0</x:v>
      </x:c>
      <x:c r="O234" s="94">
        <x:v>0</x:v>
      </x:c>
      <x:c r="P234" s="94">
        <x:v>11713</x:v>
      </x:c>
      <x:c r="Q234" s="95">
        <x:v>33178</x:v>
      </x:c>
      <x:c r="R234" s="94">
        <x:v>13407</x:v>
      </x:c>
      <x:c r="S234" s="94">
        <x:v>1666</x:v>
      </x:c>
      <x:c r="T234" s="94">
        <x:v>13986</x:v>
      </x:c>
      <x:c r="U234" s="94">
        <x:v>3881</x:v>
      </x:c>
      <x:c r="V234" s="96">
        <x:v>2223</x:v>
      </x:c>
      <x:c r="W234" s="95">
        <x:v>35163</x:v>
      </x:c>
      <x:c r="X234" s="94">
        <x:v>0</x:v>
      </x:c>
      <x:c r="Y234" s="94">
        <x:v>0</x:v>
      </x:c>
      <x:c r="Z234" s="95">
        <x:v>0</x:v>
      </x:c>
      <x:c r="AA234" s="97">
        <x:v>68341</x:v>
      </x:c>
      <x:c r="AB234" s="95">
        <x:v>71287</x:v>
      </x:c>
      <x:c r="AC234" s="95">
        <x:v>-2946</x:v>
      </x:c>
      <x:c r="AD234" s="98">
        <x:v>-0.041325907949556</x:v>
      </x:c>
      <x:c r="AE234" s="18"/>
      <x:c r="AG234" s="23">
        <x:v>229</x:v>
      </x:c>
    </x:row>
    <x:row r="235" spans="1:33" ht="13.5" x14ac:dyDescent="0.35">
      <x:c r="A235" s="90">
        <x:v>10048199</x:v>
      </x:c>
      <x:c r="B235" s="90" t="s">
        <x:v>454</x:v>
      </x:c>
      <x:c r="C235" s="91" t="s">
        <x:v>455</x:v>
      </x:c>
      <x:c r="D235" s="92" t="s">
        <x:v>142</x:v>
      </x:c>
      <x:c r="E235" s="93">
        <x:v>1873</x:v>
      </x:c>
      <x:c r="F235" s="94">
        <x:v>0</x:v>
      </x:c>
      <x:c r="G235" s="94">
        <x:v>0</x:v>
      </x:c>
      <x:c r="H235" s="94">
        <x:v>0</x:v>
      </x:c>
      <x:c r="I235" s="94">
        <x:v>0</x:v>
      </x:c>
      <x:c r="J235" s="94">
        <x:v>0</x:v>
      </x:c>
      <x:c r="K235" s="94">
        <x:v>0</x:v>
      </x:c>
      <x:c r="L235" s="94">
        <x:v>0</x:v>
      </x:c>
      <x:c r="M235" s="94">
        <x:v>0</x:v>
      </x:c>
      <x:c r="N235" s="94">
        <x:v>0</x:v>
      </x:c>
      <x:c r="O235" s="94">
        <x:v>84849</x:v>
      </x:c>
      <x:c r="P235" s="94">
        <x:v>2248</x:v>
      </x:c>
      <x:c r="Q235" s="95">
        <x:v>88970</x:v>
      </x:c>
      <x:c r="R235" s="94">
        <x:v>9336</x:v>
      </x:c>
      <x:c r="S235" s="94">
        <x:v>74</x:v>
      </x:c>
      <x:c r="T235" s="94">
        <x:v>0</x:v>
      </x:c>
      <x:c r="U235" s="94">
        <x:v>11534</x:v>
      </x:c>
      <x:c r="V235" s="96">
        <x:v>3012</x:v>
      </x:c>
      <x:c r="W235" s="95">
        <x:v>23956</x:v>
      </x:c>
      <x:c r="X235" s="94">
        <x:v>0</x:v>
      </x:c>
      <x:c r="Y235" s="94">
        <x:v>0</x:v>
      </x:c>
      <x:c r="Z235" s="95">
        <x:v>0</x:v>
      </x:c>
      <x:c r="AA235" s="97">
        <x:v>112926</x:v>
      </x:c>
      <x:c r="AB235" s="95">
        <x:v>63008</x:v>
      </x:c>
      <x:c r="AC235" s="95">
        <x:v>49918</x:v>
      </x:c>
      <x:c r="AD235" s="98">
        <x:v>0.792248603351955</x:v>
      </x:c>
      <x:c r="AE235" s="18"/>
      <x:c r="AG235" s="23">
        <x:v>230</x:v>
      </x:c>
    </x:row>
    <x:row r="236" spans="1:33" ht="13.5" x14ac:dyDescent="0.35">
      <x:c r="A236" s="90">
        <x:v>10001503</x:v>
      </x:c>
      <x:c r="B236" s="90" t="s">
        <x:v>456</x:v>
      </x:c>
      <x:c r="C236" s="91"/>
      <x:c r="D236" s="92" t="s">
        <x:v>181</x:v>
      </x:c>
      <x:c r="E236" s="93">
        <x:v>69331</x:v>
      </x:c>
      <x:c r="F236" s="94">
        <x:v>0</x:v>
      </x:c>
      <x:c r="G236" s="94">
        <x:v>0</x:v>
      </x:c>
      <x:c r="H236" s="94">
        <x:v>0</x:v>
      </x:c>
      <x:c r="I236" s="94">
        <x:v>0</x:v>
      </x:c>
      <x:c r="J236" s="94">
        <x:v>0</x:v>
      </x:c>
      <x:c r="K236" s="94">
        <x:v>0</x:v>
      </x:c>
      <x:c r="L236" s="94">
        <x:v>0</x:v>
      </x:c>
      <x:c r="M236" s="94">
        <x:v>0</x:v>
      </x:c>
      <x:c r="N236" s="94">
        <x:v>0</x:v>
      </x:c>
      <x:c r="O236" s="94">
        <x:v>0</x:v>
      </x:c>
      <x:c r="P236" s="94">
        <x:v>0</x:v>
      </x:c>
      <x:c r="Q236" s="95">
        <x:v>69331</x:v>
      </x:c>
      <x:c r="R236" s="94">
        <x:v>72786</x:v>
      </x:c>
      <x:c r="S236" s="94">
        <x:v>17039</x:v>
      </x:c>
      <x:c r="T236" s="94">
        <x:v>0</x:v>
      </x:c>
      <x:c r="U236" s="94">
        <x:v>35759</x:v>
      </x:c>
      <x:c r="V236" s="96">
        <x:v>5059</x:v>
      </x:c>
      <x:c r="W236" s="95">
        <x:v>130643</x:v>
      </x:c>
      <x:c r="X236" s="94">
        <x:v>0</x:v>
      </x:c>
      <x:c r="Y236" s="94">
        <x:v>0</x:v>
      </x:c>
      <x:c r="Z236" s="95">
        <x:v>0</x:v>
      </x:c>
      <x:c r="AA236" s="97">
        <x:v>199974</x:v>
      </x:c>
      <x:c r="AB236" s="95">
        <x:v>226972</x:v>
      </x:c>
      <x:c r="AC236" s="95">
        <x:v>-26998</x:v>
      </x:c>
      <x:c r="AD236" s="98">
        <x:v>-0.118948592777964</x:v>
      </x:c>
      <x:c r="AE236" s="18"/>
      <x:c r="AG236" s="23">
        <x:v>231</x:v>
      </x:c>
    </x:row>
    <x:row r="237" spans="1:33" ht="13.5" x14ac:dyDescent="0.35">
      <x:c r="A237" s="90">
        <x:v>10008816</x:v>
      </x:c>
      <x:c r="B237" s="90" t="s">
        <x:v>457</x:v>
      </x:c>
      <x:c r="C237" s="91" t="s">
        <x:v>457</x:v>
      </x:c>
      <x:c r="D237" s="92" t="s">
        <x:v>153</x:v>
      </x:c>
      <x:c r="E237" s="93">
        <x:v>27104</x:v>
      </x:c>
      <x:c r="F237" s="94">
        <x:v>0</x:v>
      </x:c>
      <x:c r="G237" s="94">
        <x:v>0</x:v>
      </x:c>
      <x:c r="H237" s="94">
        <x:v>0</x:v>
      </x:c>
      <x:c r="I237" s="94">
        <x:v>3581</x:v>
      </x:c>
      <x:c r="J237" s="94">
        <x:v>0</x:v>
      </x:c>
      <x:c r="K237" s="94">
        <x:v>0</x:v>
      </x:c>
      <x:c r="L237" s="94">
        <x:v>0</x:v>
      </x:c>
      <x:c r="M237" s="94">
        <x:v>0</x:v>
      </x:c>
      <x:c r="N237" s="94">
        <x:v>0</x:v>
      </x:c>
      <x:c r="O237" s="94">
        <x:v>0</x:v>
      </x:c>
      <x:c r="P237" s="94">
        <x:v>3449</x:v>
      </x:c>
      <x:c r="Q237" s="95">
        <x:v>34134</x:v>
      </x:c>
      <x:c r="R237" s="94">
        <x:v>23239</x:v>
      </x:c>
      <x:c r="S237" s="94">
        <x:v>1776</x:v>
      </x:c>
      <x:c r="T237" s="94">
        <x:v>0</x:v>
      </x:c>
      <x:c r="U237" s="94">
        <x:v>17657</x:v>
      </x:c>
      <x:c r="V237" s="96">
        <x:v>2398</x:v>
      </x:c>
      <x:c r="W237" s="95">
        <x:v>45070</x:v>
      </x:c>
      <x:c r="X237" s="94">
        <x:v>0</x:v>
      </x:c>
      <x:c r="Y237" s="94">
        <x:v>630748</x:v>
      </x:c>
      <x:c r="Z237" s="95">
        <x:v>630748</x:v>
      </x:c>
      <x:c r="AA237" s="97">
        <x:v>709952</x:v>
      </x:c>
      <x:c r="AB237" s="95">
        <x:v>0</x:v>
      </x:c>
      <x:c r="AC237" s="95">
        <x:v>709952</x:v>
      </x:c>
      <x:c r="AD237" s="98"/>
      <x:c r="AE237" s="18"/>
      <x:c r="AG237" s="23">
        <x:v>232</x:v>
      </x:c>
    </x:row>
    <x:row r="238" spans="1:33" ht="13.5" x14ac:dyDescent="0.35">
      <x:c r="A238" s="90">
        <x:v>10001282</x:v>
      </x:c>
      <x:c r="B238" s="90" t="s">
        <x:v>458</x:v>
      </x:c>
      <x:c r="C238" s="91" t="s">
        <x:v>459</x:v>
      </x:c>
      <x:c r="D238" s="92" t="s">
        <x:v>181</x:v>
      </x:c>
      <x:c r="E238" s="93">
        <x:v>4835882</x:v>
      </x:c>
      <x:c r="F238" s="94">
        <x:v>491816</x:v>
      </x:c>
      <x:c r="G238" s="94">
        <x:v>117171</x:v>
      </x:c>
      <x:c r="H238" s="94">
        <x:v>168995</x:v>
      </x:c>
      <x:c r="I238" s="94">
        <x:v>83534</x:v>
      </x:c>
      <x:c r="J238" s="94">
        <x:v>498689</x:v>
      </x:c>
      <x:c r="K238" s="94">
        <x:v>1150</x:v>
      </x:c>
      <x:c r="L238" s="94">
        <x:v>0</x:v>
      </x:c>
      <x:c r="M238" s="94">
        <x:v>0</x:v>
      </x:c>
      <x:c r="N238" s="94">
        <x:v>0</x:v>
      </x:c>
      <x:c r="O238" s="94">
        <x:v>193473</x:v>
      </x:c>
      <x:c r="P238" s="94">
        <x:v>2024</x:v>
      </x:c>
      <x:c r="Q238" s="95">
        <x:v>6392734</x:v>
      </x:c>
      <x:c r="R238" s="94">
        <x:v>2121412</x:v>
      </x:c>
      <x:c r="S238" s="94">
        <x:v>357563</x:v>
      </x:c>
      <x:c r="T238" s="94">
        <x:v>373566</x:v>
      </x:c>
      <x:c r="U238" s="94">
        <x:v>485959</x:v>
      </x:c>
      <x:c r="V238" s="96">
        <x:v>175406</x:v>
      </x:c>
      <x:c r="W238" s="95">
        <x:v>3513906</x:v>
      </x:c>
      <x:c r="X238" s="94">
        <x:v>0</x:v>
      </x:c>
      <x:c r="Y238" s="94">
        <x:v>0</x:v>
      </x:c>
      <x:c r="Z238" s="95">
        <x:v>0</x:v>
      </x:c>
      <x:c r="AA238" s="97">
        <x:v>9906640</x:v>
      </x:c>
      <x:c r="AB238" s="95">
        <x:v>10060067</x:v>
      </x:c>
      <x:c r="AC238" s="95">
        <x:v>-153427</x:v>
      </x:c>
      <x:c r="AD238" s="98">
        <x:v>-0.0152510912700681</x:v>
      </x:c>
      <x:c r="AE238" s="18"/>
      <x:c r="AG238" s="23">
        <x:v>233</x:v>
      </x:c>
    </x:row>
    <x:row r="239" spans="1:33" ht="13.5" x14ac:dyDescent="0.35">
      <x:c r="A239" s="90">
        <x:v>10004775</x:v>
      </x:c>
      <x:c r="B239" s="90" t="s">
        <x:v>460</x:v>
      </x:c>
      <x:c r="C239" s="91"/>
      <x:c r="D239" s="92" t="s">
        <x:v>144</x:v>
      </x:c>
      <x:c r="E239" s="93">
        <x:v>344052</x:v>
      </x:c>
      <x:c r="F239" s="94">
        <x:v>0</x:v>
      </x:c>
      <x:c r="G239" s="94">
        <x:v>0</x:v>
      </x:c>
      <x:c r="H239" s="94">
        <x:v>0</x:v>
      </x:c>
      <x:c r="I239" s="94">
        <x:v>4092</x:v>
      </x:c>
      <x:c r="J239" s="94">
        <x:v>45394</x:v>
      </x:c>
      <x:c r="K239" s="94">
        <x:v>0</x:v>
      </x:c>
      <x:c r="L239" s="94">
        <x:v>0</x:v>
      </x:c>
      <x:c r="M239" s="94">
        <x:v>0</x:v>
      </x:c>
      <x:c r="N239" s="94">
        <x:v>0</x:v>
      </x:c>
      <x:c r="O239" s="94">
        <x:v>0</x:v>
      </x:c>
      <x:c r="P239" s="94">
        <x:v>0</x:v>
      </x:c>
      <x:c r="Q239" s="95">
        <x:v>393538</x:v>
      </x:c>
      <x:c r="R239" s="94">
        <x:v>238937</x:v>
      </x:c>
      <x:c r="S239" s="94">
        <x:v>32673</x:v>
      </x:c>
      <x:c r="T239" s="94">
        <x:v>19021</x:v>
      </x:c>
      <x:c r="U239" s="94">
        <x:v>132317</x:v>
      </x:c>
      <x:c r="V239" s="96">
        <x:v>26641</x:v>
      </x:c>
      <x:c r="W239" s="95">
        <x:v>449589</x:v>
      </x:c>
      <x:c r="X239" s="94">
        <x:v>0</x:v>
      </x:c>
      <x:c r="Y239" s="94">
        <x:v>0</x:v>
      </x:c>
      <x:c r="Z239" s="95">
        <x:v>0</x:v>
      </x:c>
      <x:c r="AA239" s="97">
        <x:v>843127</x:v>
      </x:c>
      <x:c r="AB239" s="95">
        <x:v>829898</x:v>
      </x:c>
      <x:c r="AC239" s="95">
        <x:v>13229</x:v>
      </x:c>
      <x:c r="AD239" s="98">
        <x:v>0.0159405131714982</x:v>
      </x:c>
      <x:c r="AE239" s="18"/>
      <x:c r="AG239" s="23">
        <x:v>234</x:v>
      </x:c>
    </x:row>
    <x:row r="240" spans="1:33" ht="13.5" x14ac:dyDescent="0.35">
      <x:c r="A240" s="90">
        <x:v>10004577</x:v>
      </x:c>
      <x:c r="B240" s="90" t="s">
        <x:v>461</x:v>
      </x:c>
      <x:c r="C240" s="91"/>
      <x:c r="D240" s="92" t="s">
        <x:v>156</x:v>
      </x:c>
      <x:c r="E240" s="93">
        <x:v>88955</x:v>
      </x:c>
      <x:c r="F240" s="94">
        <x:v>0</x:v>
      </x:c>
      <x:c r="G240" s="94">
        <x:v>0</x:v>
      </x:c>
      <x:c r="H240" s="94">
        <x:v>0</x:v>
      </x:c>
      <x:c r="I240" s="94">
        <x:v>0</x:v>
      </x:c>
      <x:c r="J240" s="94">
        <x:v>0</x:v>
      </x:c>
      <x:c r="K240" s="94">
        <x:v>0</x:v>
      </x:c>
      <x:c r="L240" s="94">
        <x:v>0</x:v>
      </x:c>
      <x:c r="M240" s="94">
        <x:v>0</x:v>
      </x:c>
      <x:c r="N240" s="94">
        <x:v>0</x:v>
      </x:c>
      <x:c r="O240" s="94">
        <x:v>0</x:v>
      </x:c>
      <x:c r="P240" s="94">
        <x:v>37148</x:v>
      </x:c>
      <x:c r="Q240" s="95">
        <x:v>126103</x:v>
      </x:c>
      <x:c r="R240" s="94">
        <x:v>55744</x:v>
      </x:c>
      <x:c r="S240" s="94">
        <x:v>7076</x:v>
      </x:c>
      <x:c r="T240" s="94">
        <x:v>51389</x:v>
      </x:c>
      <x:c r="U240" s="94">
        <x:v>16171</x:v>
      </x:c>
      <x:c r="V240" s="96">
        <x:v>5673</x:v>
      </x:c>
      <x:c r="W240" s="95">
        <x:v>136053</x:v>
      </x:c>
      <x:c r="X240" s="94">
        <x:v>0</x:v>
      </x:c>
      <x:c r="Y240" s="94">
        <x:v>0</x:v>
      </x:c>
      <x:c r="Z240" s="95">
        <x:v>0</x:v>
      </x:c>
      <x:c r="AA240" s="97">
        <x:v>262156</x:v>
      </x:c>
      <x:c r="AB240" s="95">
        <x:v>278099</x:v>
      </x:c>
      <x:c r="AC240" s="95">
        <x:v>-15943</x:v>
      </x:c>
      <x:c r="AD240" s="98">
        <x:v>-0.0573285053164521</x:v>
      </x:c>
      <x:c r="AE240" s="18"/>
      <x:c r="AG240" s="23">
        <x:v>235</x:v>
      </x:c>
    </x:row>
    <x:row r="241" spans="1:33" ht="13.5" x14ac:dyDescent="0.35">
      <x:c r="A241" s="90">
        <x:v>10004797</x:v>
      </x:c>
      <x:c r="B241" s="90" t="s">
        <x:v>462</x:v>
      </x:c>
      <x:c r="C241" s="91"/>
      <x:c r="D241" s="92" t="s">
        <x:v>156</x:v>
      </x:c>
      <x:c r="E241" s="93">
        <x:v>7640894</x:v>
      </x:c>
      <x:c r="F241" s="94">
        <x:v>67423</x:v>
      </x:c>
      <x:c r="G241" s="94">
        <x:v>340222</x:v>
      </x:c>
      <x:c r="H241" s="94">
        <x:v>638940</x:v>
      </x:c>
      <x:c r="I241" s="94">
        <x:v>30130</x:v>
      </x:c>
      <x:c r="J241" s="94">
        <x:v>0</x:v>
      </x:c>
      <x:c r="K241" s="94">
        <x:v>0</x:v>
      </x:c>
      <x:c r="L241" s="94">
        <x:v>0</x:v>
      </x:c>
      <x:c r="M241" s="94">
        <x:v>0</x:v>
      </x:c>
      <x:c r="N241" s="94">
        <x:v>0</x:v>
      </x:c>
      <x:c r="O241" s="94">
        <x:v>84382</x:v>
      </x:c>
      <x:c r="P241" s="94">
        <x:v>117369</x:v>
      </x:c>
      <x:c r="Q241" s="95">
        <x:v>8919360</x:v>
      </x:c>
      <x:c r="R241" s="94">
        <x:v>3123290</x:v>
      </x:c>
      <x:c r="S241" s="94">
        <x:v>369862</x:v>
      </x:c>
      <x:c r="T241" s="94">
        <x:v>430358</x:v>
      </x:c>
      <x:c r="U241" s="94">
        <x:v>889932</x:v>
      </x:c>
      <x:c r="V241" s="96">
        <x:v>289311</x:v>
      </x:c>
      <x:c r="W241" s="95">
        <x:v>5102753</x:v>
      </x:c>
      <x:c r="X241" s="94">
        <x:v>0</x:v>
      </x:c>
      <x:c r="Y241" s="94">
        <x:v>0</x:v>
      </x:c>
      <x:c r="Z241" s="95">
        <x:v>0</x:v>
      </x:c>
      <x:c r="AA241" s="97">
        <x:v>14022113</x:v>
      </x:c>
      <x:c r="AB241" s="95">
        <x:v>13161632</x:v>
      </x:c>
      <x:c r="AC241" s="95">
        <x:v>860481</x:v>
      </x:c>
      <x:c r="AD241" s="98">
        <x:v>0.0653779865597215</x:v>
      </x:c>
      <x:c r="AE241" s="18"/>
      <x:c r="AG241" s="23">
        <x:v>236</x:v>
      </x:c>
    </x:row>
    <x:row r="242" spans="1:33" ht="13.5" x14ac:dyDescent="0.35">
      <x:c r="A242" s="90">
        <x:v>10007154</x:v>
      </x:c>
      <x:c r="B242" s="90" t="s">
        <x:v>463</x:v>
      </x:c>
      <x:c r="C242" s="91"/>
      <x:c r="D242" s="92" t="s">
        <x:v>156</x:v>
      </x:c>
      <x:c r="E242" s="93">
        <x:v>39036432</x:v>
      </x:c>
      <x:c r="F242" s="94">
        <x:v>370248</x:v>
      </x:c>
      <x:c r="G242" s="94">
        <x:v>1198820</x:v>
      </x:c>
      <x:c r="H242" s="94">
        <x:v>680610</x:v>
      </x:c>
      <x:c r="I242" s="94">
        <x:v>54172</x:v>
      </x:c>
      <x:c r="J242" s="94">
        <x:v>496656</x:v>
      </x:c>
      <x:c r="K242" s="94">
        <x:v>29305</x:v>
      </x:c>
      <x:c r="L242" s="94">
        <x:v>510770</x:v>
      </x:c>
      <x:c r="M242" s="94">
        <x:v>79747</x:v>
      </x:c>
      <x:c r="N242" s="94">
        <x:v>142050</x:v>
      </x:c>
      <x:c r="O242" s="94">
        <x:v>29837</x:v>
      </x:c>
      <x:c r="P242" s="94">
        <x:v>3306</x:v>
      </x:c>
      <x:c r="Q242" s="95">
        <x:v>42631953</x:v>
      </x:c>
      <x:c r="R242" s="94">
        <x:v>598109</x:v>
      </x:c>
      <x:c r="S242" s="94">
        <x:v>13635</x:v>
      </x:c>
      <x:c r="T242" s="94">
        <x:v>72864</x:v>
      </x:c>
      <x:c r="U242" s="94">
        <x:v>767922</x:v>
      </x:c>
      <x:c r="V242" s="96">
        <x:v>221816</x:v>
      </x:c>
      <x:c r="W242" s="95">
        <x:v>1674346</x:v>
      </x:c>
      <x:c r="X242" s="94">
        <x:v>0</x:v>
      </x:c>
      <x:c r="Y242" s="94">
        <x:v>0</x:v>
      </x:c>
      <x:c r="Z242" s="95">
        <x:v>0</x:v>
      </x:c>
      <x:c r="AA242" s="97">
        <x:v>44306299</x:v>
      </x:c>
      <x:c r="AB242" s="95">
        <x:v>39944755</x:v>
      </x:c>
      <x:c r="AC242" s="95">
        <x:v>4361544</x:v>
      </x:c>
      <x:c r="AD242" s="98">
        <x:v>0.109189404215898</x:v>
      </x:c>
      <x:c r="AE242" s="18"/>
      <x:c r="AG242" s="23">
        <x:v>237</x:v>
      </x:c>
    </x:row>
    <x:row r="243" spans="1:33" ht="13.5" x14ac:dyDescent="0.35">
      <x:c r="A243" s="90">
        <x:v>10004835</x:v>
      </x:c>
      <x:c r="B243" s="90" t="s">
        <x:v>464</x:v>
      </x:c>
      <x:c r="C243" s="91"/>
      <x:c r="D243" s="92" t="s">
        <x:v>144</x:v>
      </x:c>
      <x:c r="E243" s="93">
        <x:v>39675</x:v>
      </x:c>
      <x:c r="F243" s="94">
        <x:v>0</x:v>
      </x:c>
      <x:c r="G243" s="94">
        <x:v>0</x:v>
      </x:c>
      <x:c r="H243" s="94">
        <x:v>0</x:v>
      </x:c>
      <x:c r="I243" s="94">
        <x:v>0</x:v>
      </x:c>
      <x:c r="J243" s="94">
        <x:v>0</x:v>
      </x:c>
      <x:c r="K243" s="94">
        <x:v>0</x:v>
      </x:c>
      <x:c r="L243" s="94">
        <x:v>0</x:v>
      </x:c>
      <x:c r="M243" s="94">
        <x:v>0</x:v>
      </x:c>
      <x:c r="N243" s="94">
        <x:v>0</x:v>
      </x:c>
      <x:c r="O243" s="94">
        <x:v>0</x:v>
      </x:c>
      <x:c r="P243" s="94">
        <x:v>7474</x:v>
      </x:c>
      <x:c r="Q243" s="95">
        <x:v>47149</x:v>
      </x:c>
      <x:c r="R243" s="94">
        <x:v>0</x:v>
      </x:c>
      <x:c r="S243" s="94">
        <x:v>0</x:v>
      </x:c>
      <x:c r="T243" s="94">
        <x:v>39960</x:v>
      </x:c>
      <x:c r="U243" s="94">
        <x:v>1000</x:v>
      </x:c>
      <x:c r="V243" s="96">
        <x:v>1667</x:v>
      </x:c>
      <x:c r="W243" s="95">
        <x:v>42627</x:v>
      </x:c>
      <x:c r="X243" s="94">
        <x:v>0</x:v>
      </x:c>
      <x:c r="Y243" s="94">
        <x:v>0</x:v>
      </x:c>
      <x:c r="Z243" s="95">
        <x:v>0</x:v>
      </x:c>
      <x:c r="AA243" s="97">
        <x:v>89776</x:v>
      </x:c>
      <x:c r="AB243" s="95">
        <x:v>104630</x:v>
      </x:c>
      <x:c r="AC243" s="95">
        <x:v>-14854</x:v>
      </x:c>
      <x:c r="AD243" s="98">
        <x:v>-0.141966931090509</x:v>
      </x:c>
      <x:c r="AE243" s="18"/>
      <x:c r="AG243" s="23">
        <x:v>238</x:v>
      </x:c>
    </x:row>
    <x:row r="244" spans="1:33" ht="13.5" x14ac:dyDescent="0.35">
      <x:c r="A244" s="90">
        <x:v>10006770</x:v>
      </x:c>
      <x:c r="B244" s="90" t="s">
        <x:v>465</x:v>
      </x:c>
      <x:c r="C244" s="91"/>
      <x:c r="D244" s="92" t="s">
        <x:v>133</x:v>
      </x:c>
      <x:c r="E244" s="93">
        <x:v>9905</x:v>
      </x:c>
      <x:c r="F244" s="94">
        <x:v>0</x:v>
      </x:c>
      <x:c r="G244" s="94">
        <x:v>0</x:v>
      </x:c>
      <x:c r="H244" s="94">
        <x:v>0</x:v>
      </x:c>
      <x:c r="I244" s="94">
        <x:v>0</x:v>
      </x:c>
      <x:c r="J244" s="94">
        <x:v>0</x:v>
      </x:c>
      <x:c r="K244" s="94">
        <x:v>0</x:v>
      </x:c>
      <x:c r="L244" s="94">
        <x:v>0</x:v>
      </x:c>
      <x:c r="M244" s="94">
        <x:v>0</x:v>
      </x:c>
      <x:c r="N244" s="94">
        <x:v>0</x:v>
      </x:c>
      <x:c r="O244" s="94">
        <x:v>0</x:v>
      </x:c>
      <x:c r="P244" s="94">
        <x:v>16600</x:v>
      </x:c>
      <x:c r="Q244" s="95">
        <x:v>26505</x:v>
      </x:c>
      <x:c r="R244" s="94">
        <x:v>62421</x:v>
      </x:c>
      <x:c r="S244" s="94">
        <x:v>15641</x:v>
      </x:c>
      <x:c r="T244" s="94">
        <x:v>14386</x:v>
      </x:c>
      <x:c r="U244" s="94">
        <x:v>12428</x:v>
      </x:c>
      <x:c r="V244" s="96">
        <x:v>3656</x:v>
      </x:c>
      <x:c r="W244" s="95">
        <x:v>108532</x:v>
      </x:c>
      <x:c r="X244" s="94">
        <x:v>0</x:v>
      </x:c>
      <x:c r="Y244" s="94">
        <x:v>0</x:v>
      </x:c>
      <x:c r="Z244" s="95">
        <x:v>0</x:v>
      </x:c>
      <x:c r="AA244" s="97">
        <x:v>135037</x:v>
      </x:c>
      <x:c r="AB244" s="95">
        <x:v>170484</x:v>
      </x:c>
      <x:c r="AC244" s="95">
        <x:v>-35447</x:v>
      </x:c>
      <x:c r="AD244" s="98">
        <x:v>-0.207919804791065</x:v>
      </x:c>
      <x:c r="AE244" s="18"/>
      <x:c r="AG244" s="23">
        <x:v>239</x:v>
      </x:c>
    </x:row>
    <x:row r="245" spans="1:33" ht="13.5" x14ac:dyDescent="0.35">
      <x:c r="A245" s="90">
        <x:v>10007773</x:v>
      </x:c>
      <x:c r="B245" s="90" t="s">
        <x:v>466</x:v>
      </x:c>
      <x:c r="C245" s="91"/>
      <x:c r="D245" s="92" t="s">
        <x:v>467</x:v>
      </x:c>
      <x:c r="E245" s="93">
        <x:v>8282734</x:v>
      </x:c>
      <x:c r="F245" s="94">
        <x:v>237609</x:v>
      </x:c>
      <x:c r="G245" s="94">
        <x:v>162642</x:v>
      </x:c>
      <x:c r="H245" s="94">
        <x:v>0</x:v>
      </x:c>
      <x:c r="I245" s="94">
        <x:v>47031</x:v>
      </x:c>
      <x:c r="J245" s="94">
        <x:v>210079</x:v>
      </x:c>
      <x:c r="K245" s="94">
        <x:v>0</x:v>
      </x:c>
      <x:c r="L245" s="94">
        <x:v>0</x:v>
      </x:c>
      <x:c r="M245" s="94">
        <x:v>0</x:v>
      </x:c>
      <x:c r="N245" s="94">
        <x:v>0</x:v>
      </x:c>
      <x:c r="O245" s="94">
        <x:v>270396</x:v>
      </x:c>
      <x:c r="P245" s="94">
        <x:v>418982</x:v>
      </x:c>
      <x:c r="Q245" s="95">
        <x:v>9629473</x:v>
      </x:c>
      <x:c r="R245" s="94">
        <x:v>59109</x:v>
      </x:c>
      <x:c r="S245" s="94">
        <x:v>8643</x:v>
      </x:c>
      <x:c r="T245" s="94">
        <x:v>30835793</x:v>
      </x:c>
      <x:c r="U245" s="94">
        <x:v>1304418</x:v>
      </x:c>
      <x:c r="V245" s="96">
        <x:v>1001112</x:v>
      </x:c>
      <x:c r="W245" s="95">
        <x:v>33209075</x:v>
      </x:c>
      <x:c r="X245" s="94">
        <x:v>0</x:v>
      </x:c>
      <x:c r="Y245" s="94">
        <x:v>0</x:v>
      </x:c>
      <x:c r="Z245" s="95">
        <x:v>0</x:v>
      </x:c>
      <x:c r="AA245" s="97">
        <x:v>42838548</x:v>
      </x:c>
      <x:c r="AB245" s="95">
        <x:v>42143173</x:v>
      </x:c>
      <x:c r="AC245" s="95">
        <x:v>695375</x:v>
      </x:c>
      <x:c r="AD245" s="98">
        <x:v>0.0165003000604629</x:v>
      </x:c>
      <x:c r="AE245" s="18"/>
      <x:c r="AG245" s="23">
        <x:v>240</x:v>
      </x:c>
    </x:row>
    <x:row r="246" spans="1:33" ht="13.5" x14ac:dyDescent="0.35">
      <x:c r="A246" s="90">
        <x:v>10007780</x:v>
      </x:c>
      <x:c r="B246" s="90" t="s">
        <x:v>468</x:v>
      </x:c>
      <x:c r="C246" s="91" t="s">
        <x:v>469</x:v>
      </x:c>
      <x:c r="D246" s="92" t="s">
        <x:v>142</x:v>
      </x:c>
      <x:c r="E246" s="93">
        <x:v>4429</x:v>
      </x:c>
      <x:c r="F246" s="94">
        <x:v>0</x:v>
      </x:c>
      <x:c r="G246" s="94">
        <x:v>0</x:v>
      </x:c>
      <x:c r="H246" s="94">
        <x:v>219925</x:v>
      </x:c>
      <x:c r="I246" s="94">
        <x:v>1668</x:v>
      </x:c>
      <x:c r="J246" s="94">
        <x:v>88699</x:v>
      </x:c>
      <x:c r="K246" s="94">
        <x:v>0</x:v>
      </x:c>
      <x:c r="L246" s="94">
        <x:v>0</x:v>
      </x:c>
      <x:c r="M246" s="94">
        <x:v>0</x:v>
      </x:c>
      <x:c r="N246" s="94">
        <x:v>0</x:v>
      </x:c>
      <x:c r="O246" s="94">
        <x:v>0</x:v>
      </x:c>
      <x:c r="P246" s="94">
        <x:v>0</x:v>
      </x:c>
      <x:c r="Q246" s="95">
        <x:v>314721</x:v>
      </x:c>
      <x:c r="R246" s="94">
        <x:v>134146</x:v>
      </x:c>
      <x:c r="S246" s="94">
        <x:v>2486</x:v>
      </x:c>
      <x:c r="T246" s="94">
        <x:v>3644</x:v>
      </x:c>
      <x:c r="U246" s="94">
        <x:v>95980</x:v>
      </x:c>
      <x:c r="V246" s="96">
        <x:v>29917</x:v>
      </x:c>
      <x:c r="W246" s="95">
        <x:v>266173</x:v>
      </x:c>
      <x:c r="X246" s="94">
        <x:v>0</x:v>
      </x:c>
      <x:c r="Y246" s="94">
        <x:v>0</x:v>
      </x:c>
      <x:c r="Z246" s="95">
        <x:v>0</x:v>
      </x:c>
      <x:c r="AA246" s="97">
        <x:v>580894</x:v>
      </x:c>
      <x:c r="AB246" s="95">
        <x:v>594812</x:v>
      </x:c>
      <x:c r="AC246" s="95">
        <x:v>-13918</x:v>
      </x:c>
      <x:c r="AD246" s="98">
        <x:v>-0.0233989899329536</x:v>
      </x:c>
      <x:c r="AE246" s="18"/>
      <x:c r="AG246" s="23">
        <x:v>241</x:v>
      </x:c>
    </x:row>
    <x:row r="247" spans="1:33" ht="13.5" x14ac:dyDescent="0.35">
      <x:c r="A247" s="90">
        <x:v>10000936</x:v>
      </x:c>
      <x:c r="B247" s="90" t="s">
        <x:v>470</x:v>
      </x:c>
      <x:c r="C247" s="91"/>
      <x:c r="D247" s="92" t="s">
        <x:v>142</x:v>
      </x:c>
      <x:c r="E247" s="93">
        <x:v>488828</x:v>
      </x:c>
      <x:c r="F247" s="94">
        <x:v>0</x:v>
      </x:c>
      <x:c r="G247" s="94">
        <x:v>0</x:v>
      </x:c>
      <x:c r="H247" s="94">
        <x:v>0</x:v>
      </x:c>
      <x:c r="I247" s="94">
        <x:v>4819</x:v>
      </x:c>
      <x:c r="J247" s="94">
        <x:v>3583</x:v>
      </x:c>
      <x:c r="K247" s="94">
        <x:v>0</x:v>
      </x:c>
      <x:c r="L247" s="94">
        <x:v>0</x:v>
      </x:c>
      <x:c r="M247" s="94">
        <x:v>0</x:v>
      </x:c>
      <x:c r="N247" s="94">
        <x:v>0</x:v>
      </x:c>
      <x:c r="O247" s="94">
        <x:v>0</x:v>
      </x:c>
      <x:c r="P247" s="94">
        <x:v>0</x:v>
      </x:c>
      <x:c r="Q247" s="95">
        <x:v>497230</x:v>
      </x:c>
      <x:c r="R247" s="94">
        <x:v>27706</x:v>
      </x:c>
      <x:c r="S247" s="94">
        <x:v>1366</x:v>
      </x:c>
      <x:c r="T247" s="94">
        <x:v>80169</x:v>
      </x:c>
      <x:c r="U247" s="94">
        <x:v>10190</x:v>
      </x:c>
      <x:c r="V247" s="96">
        <x:v>2281</x:v>
      </x:c>
      <x:c r="W247" s="95">
        <x:v>121712</x:v>
      </x:c>
      <x:c r="X247" s="94">
        <x:v>0</x:v>
      </x:c>
      <x:c r="Y247" s="94">
        <x:v>0</x:v>
      </x:c>
      <x:c r="Z247" s="95">
        <x:v>0</x:v>
      </x:c>
      <x:c r="AA247" s="97">
        <x:v>618942</x:v>
      </x:c>
      <x:c r="AB247" s="95">
        <x:v>616756</x:v>
      </x:c>
      <x:c r="AC247" s="95">
        <x:v>2186</x:v>
      </x:c>
      <x:c r="AD247" s="98">
        <x:v>0.0035443514128764</x:v>
      </x:c>
      <x:c r="AE247" s="18"/>
      <x:c r="AG247" s="23">
        <x:v>242</x:v>
      </x:c>
    </x:row>
    <x:row r="248" spans="1:33" ht="13.5" x14ac:dyDescent="0.35">
      <x:c r="A248" s="90">
        <x:v>10007774</x:v>
      </x:c>
      <x:c r="B248" s="90" t="s">
        <x:v>471</x:v>
      </x:c>
      <x:c r="C248" s="91" t="s">
        <x:v>472</x:v>
      </x:c>
      <x:c r="D248" s="92" t="s">
        <x:v>130</x:v>
      </x:c>
      <x:c r="E248" s="93">
        <x:v>10938655</x:v>
      </x:c>
      <x:c r="F248" s="94">
        <x:v>0</x:v>
      </x:c>
      <x:c r="G248" s="94">
        <x:v>944658</x:v>
      </x:c>
      <x:c r="H248" s="94">
        <x:v>713020</x:v>
      </x:c>
      <x:c r="I248" s="94">
        <x:v>76271</x:v>
      </x:c>
      <x:c r="J248" s="94">
        <x:v>221635</x:v>
      </x:c>
      <x:c r="K248" s="94">
        <x:v>0</x:v>
      </x:c>
      <x:c r="L248" s="94">
        <x:v>587808</x:v>
      </x:c>
      <x:c r="M248" s="94">
        <x:v>29610</x:v>
      </x:c>
      <x:c r="N248" s="94">
        <x:v>225584</x:v>
      </x:c>
      <x:c r="O248" s="94">
        <x:v>0</x:v>
      </x:c>
      <x:c r="P248" s="94">
        <x:v>4261</x:v>
      </x:c>
      <x:c r="Q248" s="95">
        <x:v>13741502</x:v>
      </x:c>
      <x:c r="R248" s="94">
        <x:v>17382</x:v>
      </x:c>
      <x:c r="S248" s="94">
        <x:v>11</x:v>
      </x:c>
      <x:c r="T248" s="94">
        <x:v>81695</x:v>
      </x:c>
      <x:c r="U248" s="94">
        <x:v>416814</x:v>
      </x:c>
      <x:c r="V248" s="96">
        <x:v>92353</x:v>
      </x:c>
      <x:c r="W248" s="95">
        <x:v>608255</x:v>
      </x:c>
      <x:c r="X248" s="94">
        <x:v>0</x:v>
      </x:c>
      <x:c r="Y248" s="94">
        <x:v>0</x:v>
      </x:c>
      <x:c r="Z248" s="95">
        <x:v>0</x:v>
      </x:c>
      <x:c r="AA248" s="97">
        <x:v>14349757</x:v>
      </x:c>
      <x:c r="AB248" s="95">
        <x:v>13921692</x:v>
      </x:c>
      <x:c r="AC248" s="95">
        <x:v>428065</x:v>
      </x:c>
      <x:c r="AD248" s="98">
        <x:v>0.0307480584974872</x:v>
      </x:c>
      <x:c r="AE248" s="18"/>
      <x:c r="AG248" s="23">
        <x:v>243</x:v>
      </x:c>
    </x:row>
    <x:row r="249" spans="1:33" ht="13.5" x14ac:dyDescent="0.35">
      <x:c r="A249" s="90">
        <x:v>10004930</x:v>
      </x:c>
      <x:c r="B249" s="90" t="s">
        <x:v>473</x:v>
      </x:c>
      <x:c r="C249" s="91"/>
      <x:c r="D249" s="92" t="s">
        <x:v>130</x:v>
      </x:c>
      <x:c r="E249" s="93">
        <x:v>2845373</x:v>
      </x:c>
      <x:c r="F249" s="94">
        <x:v>316223</x:v>
      </x:c>
      <x:c r="G249" s="94">
        <x:v>0</x:v>
      </x:c>
      <x:c r="H249" s="94">
        <x:v>122695</x:v>
      </x:c>
      <x:c r="I249" s="94">
        <x:v>58060</x:v>
      </x:c>
      <x:c r="J249" s="94">
        <x:v>207524</x:v>
      </x:c>
      <x:c r="K249" s="94">
        <x:v>3517</x:v>
      </x:c>
      <x:c r="L249" s="94">
        <x:v>0</x:v>
      </x:c>
      <x:c r="M249" s="94">
        <x:v>0</x:v>
      </x:c>
      <x:c r="N249" s="94">
        <x:v>0</x:v>
      </x:c>
      <x:c r="O249" s="94">
        <x:v>0</x:v>
      </x:c>
      <x:c r="P249" s="94">
        <x:v>65207</x:v>
      </x:c>
      <x:c r="Q249" s="95">
        <x:v>3618599</x:v>
      </x:c>
      <x:c r="R249" s="94">
        <x:v>979064</x:v>
      </x:c>
      <x:c r="S249" s="94">
        <x:v>70202</x:v>
      </x:c>
      <x:c r="T249" s="94">
        <x:v>136121</x:v>
      </x:c>
      <x:c r="U249" s="94">
        <x:v>374712</x:v>
      </x:c>
      <x:c r="V249" s="96">
        <x:v>94341</x:v>
      </x:c>
      <x:c r="W249" s="95">
        <x:v>1654440</x:v>
      </x:c>
      <x:c r="X249" s="94">
        <x:v>0</x:v>
      </x:c>
      <x:c r="Y249" s="94">
        <x:v>0</x:v>
      </x:c>
      <x:c r="Z249" s="95">
        <x:v>0</x:v>
      </x:c>
      <x:c r="AA249" s="97">
        <x:v>5273039</x:v>
      </x:c>
      <x:c r="AB249" s="95">
        <x:v>5583758</x:v>
      </x:c>
      <x:c r="AC249" s="95">
        <x:v>-310719</x:v>
      </x:c>
      <x:c r="AD249" s="98">
        <x:v>-0.0556469316900912</x:v>
      </x:c>
      <x:c r="AE249" s="18"/>
      <x:c r="AG249" s="23">
        <x:v>244</x:v>
      </x:c>
    </x:row>
    <x:row r="250" spans="1:33" ht="13.5" x14ac:dyDescent="0.35">
      <x:c r="A250" s="90">
        <x:v>10042570</x:v>
      </x:c>
      <x:c r="B250" s="90" t="s">
        <x:v>474</x:v>
      </x:c>
      <x:c r="C250" s="91" t="s">
        <x:v>475</x:v>
      </x:c>
      <x:c r="D250" s="92" t="s">
        <x:v>142</x:v>
      </x:c>
      <x:c r="E250" s="93">
        <x:v>117703</x:v>
      </x:c>
      <x:c r="F250" s="94">
        <x:v>0</x:v>
      </x:c>
      <x:c r="G250" s="94">
        <x:v>0</x:v>
      </x:c>
      <x:c r="H250" s="94">
        <x:v>0</x:v>
      </x:c>
      <x:c r="I250" s="94">
        <x:v>0</x:v>
      </x:c>
      <x:c r="J250" s="94">
        <x:v>67814</x:v>
      </x:c>
      <x:c r="K250" s="94">
        <x:v>0</x:v>
      </x:c>
      <x:c r="L250" s="94">
        <x:v>0</x:v>
      </x:c>
      <x:c r="M250" s="94">
        <x:v>0</x:v>
      </x:c>
      <x:c r="N250" s="94">
        <x:v>0</x:v>
      </x:c>
      <x:c r="O250" s="94">
        <x:v>0</x:v>
      </x:c>
      <x:c r="P250" s="94">
        <x:v>0</x:v>
      </x:c>
      <x:c r="Q250" s="95">
        <x:v>185517</x:v>
      </x:c>
      <x:c r="R250" s="94">
        <x:v>108113</x:v>
      </x:c>
      <x:c r="S250" s="94">
        <x:v>8690</x:v>
      </x:c>
      <x:c r="T250" s="94">
        <x:v>0</x:v>
      </x:c>
      <x:c r="U250" s="94">
        <x:v>21277</x:v>
      </x:c>
      <x:c r="V250" s="96">
        <x:v>6404</x:v>
      </x:c>
      <x:c r="W250" s="95">
        <x:v>144484</x:v>
      </x:c>
      <x:c r="X250" s="94">
        <x:v>0</x:v>
      </x:c>
      <x:c r="Y250" s="94">
        <x:v>0</x:v>
      </x:c>
      <x:c r="Z250" s="95">
        <x:v>0</x:v>
      </x:c>
      <x:c r="AA250" s="97">
        <x:v>330001</x:v>
      </x:c>
      <x:c r="AB250" s="95">
        <x:v>396983</x:v>
      </x:c>
      <x:c r="AC250" s="95">
        <x:v>-66982</x:v>
      </x:c>
      <x:c r="AD250" s="98">
        <x:v>-0.16872762813521</x:v>
      </x:c>
      <x:c r="AE250" s="18"/>
      <x:c r="AG250" s="23">
        <x:v>245</x:v>
      </x:c>
    </x:row>
    <x:row r="251" spans="1:33" ht="13.5" x14ac:dyDescent="0.35">
      <x:c r="A251" s="90">
        <x:v>10005072</x:v>
      </x:c>
      <x:c r="B251" s="90" t="s">
        <x:v>476</x:v>
      </x:c>
      <x:c r="C251" s="91"/>
      <x:c r="D251" s="92" t="s">
        <x:v>130</x:v>
      </x:c>
      <x:c r="E251" s="93">
        <x:v>25392</x:v>
      </x:c>
      <x:c r="F251" s="94">
        <x:v>0</x:v>
      </x:c>
      <x:c r="G251" s="94">
        <x:v>0</x:v>
      </x:c>
      <x:c r="H251" s="94">
        <x:v>0</x:v>
      </x:c>
      <x:c r="I251" s="94">
        <x:v>0</x:v>
      </x:c>
      <x:c r="J251" s="94">
        <x:v>0</x:v>
      </x:c>
      <x:c r="K251" s="94">
        <x:v>0</x:v>
      </x:c>
      <x:c r="L251" s="94">
        <x:v>0</x:v>
      </x:c>
      <x:c r="M251" s="94">
        <x:v>0</x:v>
      </x:c>
      <x:c r="N251" s="94">
        <x:v>0</x:v>
      </x:c>
      <x:c r="O251" s="94">
        <x:v>0</x:v>
      </x:c>
      <x:c r="P251" s="94">
        <x:v>10635</x:v>
      </x:c>
      <x:c r="Q251" s="95">
        <x:v>36027</x:v>
      </x:c>
      <x:c r="R251" s="94">
        <x:v>24372</x:v>
      </x:c>
      <x:c r="S251" s="94">
        <x:v>2195</x:v>
      </x:c>
      <x:c r="T251" s="94">
        <x:v>0</x:v>
      </x:c>
      <x:c r="U251" s="94">
        <x:v>1621</x:v>
      </x:c>
      <x:c r="V251" s="96">
        <x:v>2252</x:v>
      </x:c>
      <x:c r="W251" s="95">
        <x:v>30440</x:v>
      </x:c>
      <x:c r="X251" s="94">
        <x:v>0</x:v>
      </x:c>
      <x:c r="Y251" s="94">
        <x:v>0</x:v>
      </x:c>
      <x:c r="Z251" s="95">
        <x:v>0</x:v>
      </x:c>
      <x:c r="AA251" s="97">
        <x:v>66467</x:v>
      </x:c>
      <x:c r="AB251" s="95">
        <x:v>50469</x:v>
      </x:c>
      <x:c r="AC251" s="95">
        <x:v>15998</x:v>
      </x:c>
      <x:c r="AD251" s="98">
        <x:v>0.316986665081535</x:v>
      </x:c>
      <x:c r="AE251" s="18"/>
      <x:c r="AG251" s="23">
        <x:v>246</x:v>
      </x:c>
    </x:row>
    <x:row r="252" spans="1:33" ht="13.5" x14ac:dyDescent="0.35">
      <x:c r="A252" s="90">
        <x:v>10004676</x:v>
      </x:c>
      <x:c r="B252" s="90" t="s">
        <x:v>477</x:v>
      </x:c>
      <x:c r="C252" s="91"/>
      <x:c r="D252" s="92" t="s">
        <x:v>139</x:v>
      </x:c>
      <x:c r="E252" s="93">
        <x:v>43854</x:v>
      </x:c>
      <x:c r="F252" s="94">
        <x:v>0</x:v>
      </x:c>
      <x:c r="G252" s="94">
        <x:v>0</x:v>
      </x:c>
      <x:c r="H252" s="94">
        <x:v>0</x:v>
      </x:c>
      <x:c r="I252" s="94">
        <x:v>0</x:v>
      </x:c>
      <x:c r="J252" s="94">
        <x:v>0</x:v>
      </x:c>
      <x:c r="K252" s="94">
        <x:v>0</x:v>
      </x:c>
      <x:c r="L252" s="94">
        <x:v>0</x:v>
      </x:c>
      <x:c r="M252" s="94">
        <x:v>0</x:v>
      </x:c>
      <x:c r="N252" s="94">
        <x:v>0</x:v>
      </x:c>
      <x:c r="O252" s="94">
        <x:v>0</x:v>
      </x:c>
      <x:c r="P252" s="94">
        <x:v>23327</x:v>
      </x:c>
      <x:c r="Q252" s="95">
        <x:v>67181</x:v>
      </x:c>
      <x:c r="R252" s="94">
        <x:v>37073</x:v>
      </x:c>
      <x:c r="S252" s="94">
        <x:v>5838</x:v>
      </x:c>
      <x:c r="T252" s="94">
        <x:v>31489</x:v>
      </x:c>
      <x:c r="U252" s="94">
        <x:v>11315</x:v>
      </x:c>
      <x:c r="V252" s="96">
        <x:v>3802</x:v>
      </x:c>
      <x:c r="W252" s="95">
        <x:v>89517</x:v>
      </x:c>
      <x:c r="X252" s="94">
        <x:v>0</x:v>
      </x:c>
      <x:c r="Y252" s="94">
        <x:v>0</x:v>
      </x:c>
      <x:c r="Z252" s="95">
        <x:v>0</x:v>
      </x:c>
      <x:c r="AA252" s="97">
        <x:v>156698</x:v>
      </x:c>
      <x:c r="AB252" s="95">
        <x:v>171985</x:v>
      </x:c>
      <x:c r="AC252" s="95">
        <x:v>-15287</x:v>
      </x:c>
      <x:c r="AD252" s="98">
        <x:v>-0.0888856586330203</x:v>
      </x:c>
      <x:c r="AE252" s="18"/>
      <x:c r="AG252" s="23">
        <x:v>247</x:v>
      </x:c>
    </x:row>
    <x:row r="253" spans="1:33" ht="13.5" x14ac:dyDescent="0.35">
      <x:c r="A253" s="90">
        <x:v>10005124</x:v>
      </x:c>
      <x:c r="B253" s="90" t="s">
        <x:v>478</x:v>
      </x:c>
      <x:c r="C253" s="91"/>
      <x:c r="D253" s="92" t="s">
        <x:v>130</x:v>
      </x:c>
      <x:c r="E253" s="93">
        <x:v>178141</x:v>
      </x:c>
      <x:c r="F253" s="94">
        <x:v>0</x:v>
      </x:c>
      <x:c r="G253" s="94">
        <x:v>0</x:v>
      </x:c>
      <x:c r="H253" s="94">
        <x:v>0</x:v>
      </x:c>
      <x:c r="I253" s="94">
        <x:v>0</x:v>
      </x:c>
      <x:c r="J253" s="94">
        <x:v>0</x:v>
      </x:c>
      <x:c r="K253" s="94">
        <x:v>0</x:v>
      </x:c>
      <x:c r="L253" s="94">
        <x:v>0</x:v>
      </x:c>
      <x:c r="M253" s="94">
        <x:v>0</x:v>
      </x:c>
      <x:c r="N253" s="94">
        <x:v>0</x:v>
      </x:c>
      <x:c r="O253" s="94">
        <x:v>0</x:v>
      </x:c>
      <x:c r="P253" s="94">
        <x:v>9054</x:v>
      </x:c>
      <x:c r="Q253" s="95">
        <x:v>187195</x:v>
      </x:c>
      <x:c r="R253" s="94">
        <x:v>40191</x:v>
      </x:c>
      <x:c r="S253" s="94">
        <x:v>3783</x:v>
      </x:c>
      <x:c r="T253" s="94">
        <x:v>2797</x:v>
      </x:c>
      <x:c r="U253" s="94">
        <x:v>7332</x:v>
      </x:c>
      <x:c r="V253" s="96">
        <x:v>0</x:v>
      </x:c>
      <x:c r="W253" s="95">
        <x:v>54103</x:v>
      </x:c>
      <x:c r="X253" s="94">
        <x:v>0</x:v>
      </x:c>
      <x:c r="Y253" s="94">
        <x:v>0</x:v>
      </x:c>
      <x:c r="Z253" s="95">
        <x:v>0</x:v>
      </x:c>
      <x:c r="AA253" s="97">
        <x:v>241298</x:v>
      </x:c>
      <x:c r="AB253" s="95">
        <x:v>131081</x:v>
      </x:c>
      <x:c r="AC253" s="95">
        <x:v>110217</x:v>
      </x:c>
      <x:c r="AD253" s="98">
        <x:v>0.840831241751284</x:v>
      </x:c>
      <x:c r="AE253" s="18"/>
      <x:c r="AG253" s="23">
        <x:v>248</x:v>
      </x:c>
    </x:row>
    <x:row r="254" spans="1:33" ht="13.5" x14ac:dyDescent="0.35">
      <x:c r="A254" s="90">
        <x:v>10007801</x:v>
      </x:c>
      <x:c r="B254" s="90" t="s">
        <x:v>479</x:v>
      </x:c>
      <x:c r="C254" s="91"/>
      <x:c r="D254" s="92" t="s">
        <x:v>139</x:v>
      </x:c>
      <x:c r="E254" s="93">
        <x:v>16482136</x:v>
      </x:c>
      <x:c r="F254" s="94">
        <x:v>637268</x:v>
      </x:c>
      <x:c r="G254" s="94">
        <x:v>104427</x:v>
      </x:c>
      <x:c r="H254" s="94">
        <x:v>39355</x:v>
      </x:c>
      <x:c r="I254" s="94">
        <x:v>376698</x:v>
      </x:c>
      <x:c r="J254" s="94">
        <x:v>407829</x:v>
      </x:c>
      <x:c r="K254" s="94">
        <x:v>30435</x:v>
      </x:c>
      <x:c r="L254" s="94">
        <x:v>135059</x:v>
      </x:c>
      <x:c r="M254" s="94">
        <x:v>4936</x:v>
      </x:c>
      <x:c r="N254" s="94">
        <x:v>41312</x:v>
      </x:c>
      <x:c r="O254" s="94">
        <x:v>40559</x:v>
      </x:c>
      <x:c r="P254" s="94">
        <x:v>25335</x:v>
      </x:c>
      <x:c r="Q254" s="95">
        <x:v>18325349</x:v>
      </x:c>
      <x:c r="R254" s="94">
        <x:v>1445831</x:v>
      </x:c>
      <x:c r="S254" s="94">
        <x:v>216241</x:v>
      </x:c>
      <x:c r="T254" s="94">
        <x:v>158571</x:v>
      </x:c>
      <x:c r="U254" s="94">
        <x:v>527243</x:v>
      </x:c>
      <x:c r="V254" s="96">
        <x:v>138120</x:v>
      </x:c>
      <x:c r="W254" s="95">
        <x:v>2486006</x:v>
      </x:c>
      <x:c r="X254" s="94">
        <x:v>0</x:v>
      </x:c>
      <x:c r="Y254" s="94">
        <x:v>0</x:v>
      </x:c>
      <x:c r="Z254" s="95">
        <x:v>0</x:v>
      </x:c>
      <x:c r="AA254" s="97">
        <x:v>20811355</x:v>
      </x:c>
      <x:c r="AB254" s="95">
        <x:v>18345777</x:v>
      </x:c>
      <x:c r="AC254" s="95">
        <x:v>2465578</x:v>
      </x:c>
      <x:c r="AD254" s="98">
        <x:v>0.134394852831799</x:v>
      </x:c>
      <x:c r="AE254" s="18"/>
      <x:c r="AG254" s="23">
        <x:v>249</x:v>
      </x:c>
    </x:row>
    <x:row r="255" spans="1:33" ht="13.5" x14ac:dyDescent="0.35">
      <x:c r="A255" s="90">
        <x:v>10019178</x:v>
      </x:c>
      <x:c r="B255" s="90" t="s">
        <x:v>480</x:v>
      </x:c>
      <x:c r="C255" s="91" t="s">
        <x:v>481</x:v>
      </x:c>
      <x:c r="D255" s="92" t="s">
        <x:v>142</x:v>
      </x:c>
      <x:c r="E255" s="93">
        <x:v>574880</x:v>
      </x:c>
      <x:c r="F255" s="94">
        <x:v>0</x:v>
      </x:c>
      <x:c r="G255" s="94">
        <x:v>0</x:v>
      </x:c>
      <x:c r="H255" s="94">
        <x:v>0</x:v>
      </x:c>
      <x:c r="I255" s="94">
        <x:v>0</x:v>
      </x:c>
      <x:c r="J255" s="94">
        <x:v>0</x:v>
      </x:c>
      <x:c r="K255" s="94">
        <x:v>98130</x:v>
      </x:c>
      <x:c r="L255" s="94">
        <x:v>0</x:v>
      </x:c>
      <x:c r="M255" s="94">
        <x:v>0</x:v>
      </x:c>
      <x:c r="N255" s="94">
        <x:v>0</x:v>
      </x:c>
      <x:c r="O255" s="94">
        <x:v>0</x:v>
      </x:c>
      <x:c r="P255" s="94">
        <x:v>2443</x:v>
      </x:c>
      <x:c r="Q255" s="95">
        <x:v>675453</x:v>
      </x:c>
      <x:c r="R255" s="94">
        <x:v>123216</x:v>
      </x:c>
      <x:c r="S255" s="94">
        <x:v>11647</x:v>
      </x:c>
      <x:c r="T255" s="94">
        <x:v>0</x:v>
      </x:c>
      <x:c r="U255" s="94">
        <x:v>11922</x:v>
      </x:c>
      <x:c r="V255" s="96">
        <x:v>9066</x:v>
      </x:c>
      <x:c r="W255" s="95">
        <x:v>155851</x:v>
      </x:c>
      <x:c r="X255" s="94">
        <x:v>0</x:v>
      </x:c>
      <x:c r="Y255" s="94">
        <x:v>0</x:v>
      </x:c>
      <x:c r="Z255" s="95">
        <x:v>0</x:v>
      </x:c>
      <x:c r="AA255" s="97">
        <x:v>831304</x:v>
      </x:c>
      <x:c r="AB255" s="95">
        <x:v>277708</x:v>
      </x:c>
      <x:c r="AC255" s="95">
        <x:v>553596</x:v>
      </x:c>
      <x:c r="AD255" s="98">
        <x:v>1.99344635372406</x:v>
      </x:c>
      <x:c r="AE255" s="18"/>
      <x:c r="AG255" s="23">
        <x:v>250</x:v>
      </x:c>
    </x:row>
    <x:row r="256" spans="1:33" ht="13.5" x14ac:dyDescent="0.35">
      <x:c r="A256" s="90">
        <x:v>10007155</x:v>
      </x:c>
      <x:c r="B256" s="90" t="s">
        <x:v>482</x:v>
      </x:c>
      <x:c r="C256" s="91" t="s">
        <x:v>483</x:v>
      </x:c>
      <x:c r="D256" s="92" t="s">
        <x:v>130</x:v>
      </x:c>
      <x:c r="E256" s="93">
        <x:v>8095001</x:v>
      </x:c>
      <x:c r="F256" s="94">
        <x:v>318051</x:v>
      </x:c>
      <x:c r="G256" s="94">
        <x:v>180658</x:v>
      </x:c>
      <x:c r="H256" s="94">
        <x:v>178255</x:v>
      </x:c>
      <x:c r="I256" s="94">
        <x:v>72649</x:v>
      </x:c>
      <x:c r="J256" s="94">
        <x:v>376742</x:v>
      </x:c>
      <x:c r="K256" s="94">
        <x:v>0</x:v>
      </x:c>
      <x:c r="L256" s="94">
        <x:v>0</x:v>
      </x:c>
      <x:c r="M256" s="94">
        <x:v>0</x:v>
      </x:c>
      <x:c r="N256" s="94">
        <x:v>0</x:v>
      </x:c>
      <x:c r="O256" s="94">
        <x:v>43357</x:v>
      </x:c>
      <x:c r="P256" s="94">
        <x:v>34062</x:v>
      </x:c>
      <x:c r="Q256" s="95">
        <x:v>9298775</x:v>
      </x:c>
      <x:c r="R256" s="94">
        <x:v>1883735</x:v>
      </x:c>
      <x:c r="S256" s="94">
        <x:v>288870</x:v>
      </x:c>
      <x:c r="T256" s="94">
        <x:v>607247</x:v>
      </x:c>
      <x:c r="U256" s="94">
        <x:v>510608</x:v>
      </x:c>
      <x:c r="V256" s="96">
        <x:v>135400</x:v>
      </x:c>
      <x:c r="W256" s="95">
        <x:v>3425860</x:v>
      </x:c>
      <x:c r="X256" s="94">
        <x:v>0</x:v>
      </x:c>
      <x:c r="Y256" s="94">
        <x:v>0</x:v>
      </x:c>
      <x:c r="Z256" s="95">
        <x:v>0</x:v>
      </x:c>
      <x:c r="AA256" s="97">
        <x:v>12724635</x:v>
      </x:c>
      <x:c r="AB256" s="95">
        <x:v>13549254</x:v>
      </x:c>
      <x:c r="AC256" s="95">
        <x:v>-824619</x:v>
      </x:c>
      <x:c r="AD256" s="98">
        <x:v>-0.060860841489871</x:v>
      </x:c>
      <x:c r="AE256" s="18"/>
      <x:c r="AG256" s="23">
        <x:v>251</x:v>
      </x:c>
    </x:row>
    <x:row r="257" spans="1:33" ht="13.5" x14ac:dyDescent="0.35">
      <x:c r="A257" s="90">
        <x:v>10005200</x:v>
      </x:c>
      <x:c r="B257" s="90" t="s">
        <x:v>484</x:v>
      </x:c>
      <x:c r="C257" s="91" t="s">
        <x:v>485</x:v>
      </x:c>
      <x:c r="D257" s="92" t="s">
        <x:v>133</x:v>
      </x:c>
      <x:c r="E257" s="93">
        <x:v>65035</x:v>
      </x:c>
      <x:c r="F257" s="94">
        <x:v>0</x:v>
      </x:c>
      <x:c r="G257" s="94">
        <x:v>0</x:v>
      </x:c>
      <x:c r="H257" s="94">
        <x:v>0</x:v>
      </x:c>
      <x:c r="I257" s="94">
        <x:v>0</x:v>
      </x:c>
      <x:c r="J257" s="94">
        <x:v>0</x:v>
      </x:c>
      <x:c r="K257" s="94">
        <x:v>0</x:v>
      </x:c>
      <x:c r="L257" s="94">
        <x:v>0</x:v>
      </x:c>
      <x:c r="M257" s="94">
        <x:v>0</x:v>
      </x:c>
      <x:c r="N257" s="94">
        <x:v>0</x:v>
      </x:c>
      <x:c r="O257" s="94">
        <x:v>0</x:v>
      </x:c>
      <x:c r="P257" s="94">
        <x:v>9845</x:v>
      </x:c>
      <x:c r="Q257" s="95">
        <x:v>74880</x:v>
      </x:c>
      <x:c r="R257" s="94">
        <x:v>15143</x:v>
      </x:c>
      <x:c r="S257" s="94">
        <x:v>1834</x:v>
      </x:c>
      <x:c r="T257" s="94">
        <x:v>51549</x:v>
      </x:c>
      <x:c r="U257" s="94">
        <x:v>2851</x:v>
      </x:c>
      <x:c r="V257" s="96">
        <x:v>3539</x:v>
      </x:c>
      <x:c r="W257" s="95">
        <x:v>74916</x:v>
      </x:c>
      <x:c r="X257" s="94">
        <x:v>0</x:v>
      </x:c>
      <x:c r="Y257" s="94">
        <x:v>0</x:v>
      </x:c>
      <x:c r="Z257" s="95">
        <x:v>0</x:v>
      </x:c>
      <x:c r="AA257" s="97">
        <x:v>149796</x:v>
      </x:c>
      <x:c r="AB257" s="95">
        <x:v>161524</x:v>
      </x:c>
      <x:c r="AC257" s="95">
        <x:v>-11728</x:v>
      </x:c>
      <x:c r="AD257" s="98">
        <x:v>-0.0726084049429187</x:v>
      </x:c>
      <x:c r="AE257" s="18"/>
      <x:c r="AG257" s="23">
        <x:v>252</x:v>
      </x:c>
    </x:row>
    <x:row r="258" spans="1:33" ht="13.5" x14ac:dyDescent="0.35">
      <x:c r="A258" s="90">
        <x:v>10007775</x:v>
      </x:c>
      <x:c r="B258" s="90" t="s">
        <x:v>486</x:v>
      </x:c>
      <x:c r="C258" s="91"/>
      <x:c r="D258" s="92" t="s">
        <x:v>142</x:v>
      </x:c>
      <x:c r="E258" s="93">
        <x:v>22497795</x:v>
      </x:c>
      <x:c r="F258" s="94">
        <x:v>0</x:v>
      </x:c>
      <x:c r="G258" s="94">
        <x:v>515033</x:v>
      </x:c>
      <x:c r="H258" s="94">
        <x:v>351880</x:v>
      </x:c>
      <x:c r="I258" s="94">
        <x:v>58827</x:v>
      </x:c>
      <x:c r="J258" s="94">
        <x:v>797592</x:v>
      </x:c>
      <x:c r="K258" s="94">
        <x:v>0</x:v>
      </x:c>
      <x:c r="L258" s="94">
        <x:v>739732</x:v>
      </x:c>
      <x:c r="M258" s="94">
        <x:v>65238</x:v>
      </x:c>
      <x:c r="N258" s="94">
        <x:v>276420</x:v>
      </x:c>
      <x:c r="O258" s="94">
        <x:v>34499</x:v>
      </x:c>
      <x:c r="P258" s="94">
        <x:v>0</x:v>
      </x:c>
      <x:c r="Q258" s="95">
        <x:v>25337016</x:v>
      </x:c>
      <x:c r="R258" s="94">
        <x:v>616665</x:v>
      </x:c>
      <x:c r="S258" s="94">
        <x:v>7932</x:v>
      </x:c>
      <x:c r="T258" s="94">
        <x:v>3988</x:v>
      </x:c>
      <x:c r="U258" s="94">
        <x:v>359499</x:v>
      </x:c>
      <x:c r="V258" s="96">
        <x:v>149379</x:v>
      </x:c>
      <x:c r="W258" s="95">
        <x:v>1137463</x:v>
      </x:c>
      <x:c r="X258" s="94">
        <x:v>0</x:v>
      </x:c>
      <x:c r="Y258" s="94">
        <x:v>0</x:v>
      </x:c>
      <x:c r="Z258" s="95">
        <x:v>0</x:v>
      </x:c>
      <x:c r="AA258" s="97">
        <x:v>26474479</x:v>
      </x:c>
      <x:c r="AB258" s="95">
        <x:v>23580777</x:v>
      </x:c>
      <x:c r="AC258" s="95">
        <x:v>2893702</x:v>
      </x:c>
      <x:c r="AD258" s="98">
        <x:v>0.122714446601993</x:v>
      </x:c>
      <x:c r="AE258" s="18"/>
      <x:c r="AG258" s="23">
        <x:v>253</x:v>
      </x:c>
    </x:row>
    <x:row r="259" spans="1:33" ht="13.5" x14ac:dyDescent="0.35">
      <x:c r="A259" s="90">
        <x:v>10032282</x:v>
      </x:c>
      <x:c r="B259" s="90" t="s">
        <x:v>487</x:v>
      </x:c>
      <x:c r="C259" s="91"/>
      <x:c r="D259" s="92" t="s">
        <x:v>147</x:v>
      </x:c>
      <x:c r="E259" s="93">
        <x:v>0</x:v>
      </x:c>
      <x:c r="F259" s="94">
        <x:v>0</x:v>
      </x:c>
      <x:c r="G259" s="94">
        <x:v>0</x:v>
      </x:c>
      <x:c r="H259" s="94">
        <x:v>0</x:v>
      </x:c>
      <x:c r="I259" s="94">
        <x:v>0</x:v>
      </x:c>
      <x:c r="J259" s="94">
        <x:v>0</x:v>
      </x:c>
      <x:c r="K259" s="94">
        <x:v>0</x:v>
      </x:c>
      <x:c r="L259" s="94">
        <x:v>0</x:v>
      </x:c>
      <x:c r="M259" s="94">
        <x:v>0</x:v>
      </x:c>
      <x:c r="N259" s="94">
        <x:v>0</x:v>
      </x:c>
      <x:c r="O259" s="94">
        <x:v>0</x:v>
      </x:c>
      <x:c r="P259" s="94">
        <x:v>2016</x:v>
      </x:c>
      <x:c r="Q259" s="95">
        <x:v>2016</x:v>
      </x:c>
      <x:c r="R259" s="94">
        <x:v>935</x:v>
      </x:c>
      <x:c r="S259" s="94">
        <x:v>242</x:v>
      </x:c>
      <x:c r="T259" s="94">
        <x:v>19844</x:v>
      </x:c>
      <x:c r="U259" s="94">
        <x:v>2057</x:v>
      </x:c>
      <x:c r="V259" s="96">
        <x:v>556</x:v>
      </x:c>
      <x:c r="W259" s="95">
        <x:v>23634</x:v>
      </x:c>
      <x:c r="X259" s="94">
        <x:v>0</x:v>
      </x:c>
      <x:c r="Y259" s="94">
        <x:v>0</x:v>
      </x:c>
      <x:c r="Z259" s="95">
        <x:v>0</x:v>
      </x:c>
      <x:c r="AA259" s="97">
        <x:v>25650</x:v>
      </x:c>
      <x:c r="AB259" s="95">
        <x:v>31445</x:v>
      </x:c>
      <x:c r="AC259" s="95">
        <x:v>-5795</x:v>
      </x:c>
      <x:c r="AD259" s="98">
        <x:v>-0.18429003021148</x:v>
      </x:c>
      <x:c r="AE259" s="18"/>
      <x:c r="AG259" s="23">
        <x:v>254</x:v>
      </x:c>
    </x:row>
    <x:row r="260" spans="1:33" ht="13.5" x14ac:dyDescent="0.35">
      <x:c r="A260" s="90">
        <x:v>10005378</x:v>
      </x:c>
      <x:c r="B260" s="90" t="s">
        <x:v>488</x:v>
      </x:c>
      <x:c r="C260" s="91" t="s">
        <x:v>489</x:v>
      </x:c>
      <x:c r="D260" s="92" t="s">
        <x:v>142</x:v>
      </x:c>
      <x:c r="E260" s="93">
        <x:v>13349</x:v>
      </x:c>
      <x:c r="F260" s="94">
        <x:v>0</x:v>
      </x:c>
      <x:c r="G260" s="94">
        <x:v>0</x:v>
      </x:c>
      <x:c r="H260" s="94">
        <x:v>0</x:v>
      </x:c>
      <x:c r="I260" s="94">
        <x:v>0</x:v>
      </x:c>
      <x:c r="J260" s="94">
        <x:v>0</x:v>
      </x:c>
      <x:c r="K260" s="94">
        <x:v>0</x:v>
      </x:c>
      <x:c r="L260" s="94">
        <x:v>0</x:v>
      </x:c>
      <x:c r="M260" s="94">
        <x:v>0</x:v>
      </x:c>
      <x:c r="N260" s="94">
        <x:v>0</x:v>
      </x:c>
      <x:c r="O260" s="94">
        <x:v>0</x:v>
      </x:c>
      <x:c r="P260" s="94">
        <x:v>9486</x:v>
      </x:c>
      <x:c r="Q260" s="95">
        <x:v>22835</x:v>
      </x:c>
      <x:c r="R260" s="94">
        <x:v>15898</x:v>
      </x:c>
      <x:c r="S260" s="94">
        <x:v>623</x:v>
      </x:c>
      <x:c r="T260" s="94">
        <x:v>0</x:v>
      </x:c>
      <x:c r="U260" s="94">
        <x:v>6388</x:v>
      </x:c>
      <x:c r="V260" s="96">
        <x:v>1053</x:v>
      </x:c>
      <x:c r="W260" s="95">
        <x:v>23962</x:v>
      </x:c>
      <x:c r="X260" s="94">
        <x:v>0</x:v>
      </x:c>
      <x:c r="Y260" s="94">
        <x:v>351324</x:v>
      </x:c>
      <x:c r="Z260" s="95">
        <x:v>351324</x:v>
      </x:c>
      <x:c r="AA260" s="97">
        <x:v>398121</x:v>
      </x:c>
      <x:c r="AB260" s="95">
        <x:v>0</x:v>
      </x:c>
      <x:c r="AC260" s="95">
        <x:v>398121</x:v>
      </x:c>
      <x:c r="AD260" s="98"/>
      <x:c r="AE260" s="18"/>
      <x:c r="AG260" s="23">
        <x:v>255</x:v>
      </x:c>
    </x:row>
    <x:row r="261" spans="1:33" ht="13.5" x14ac:dyDescent="0.35">
      <x:c r="A261" s="90">
        <x:v>10005389</x:v>
      </x:c>
      <x:c r="B261" s="90" t="s">
        <x:v>490</x:v>
      </x:c>
      <x:c r="C261" s="91"/>
      <x:c r="D261" s="92" t="s">
        <x:v>142</x:v>
      </x:c>
      <x:c r="E261" s="93">
        <x:v>344736</x:v>
      </x:c>
      <x:c r="F261" s="94">
        <x:v>0</x:v>
      </x:c>
      <x:c r="G261" s="94">
        <x:v>0</x:v>
      </x:c>
      <x:c r="H261" s="94">
        <x:v>0</x:v>
      </x:c>
      <x:c r="I261" s="94">
        <x:v>0</x:v>
      </x:c>
      <x:c r="J261" s="94">
        <x:v>25687</x:v>
      </x:c>
      <x:c r="K261" s="94">
        <x:v>0</x:v>
      </x:c>
      <x:c r="L261" s="94">
        <x:v>0</x:v>
      </x:c>
      <x:c r="M261" s="94">
        <x:v>0</x:v>
      </x:c>
      <x:c r="N261" s="94">
        <x:v>0</x:v>
      </x:c>
      <x:c r="O261" s="94">
        <x:v>932</x:v>
      </x:c>
      <x:c r="P261" s="94">
        <x:v>0</x:v>
      </x:c>
      <x:c r="Q261" s="95">
        <x:v>371355</x:v>
      </x:c>
      <x:c r="R261" s="94">
        <x:v>294506</x:v>
      </x:c>
      <x:c r="S261" s="94">
        <x:v>19744</x:v>
      </x:c>
      <x:c r="T261" s="94">
        <x:v>34254</x:v>
      </x:c>
      <x:c r="U261" s="94">
        <x:v>80867</x:v>
      </x:c>
      <x:c r="V261" s="96">
        <x:v>23805</x:v>
      </x:c>
      <x:c r="W261" s="95">
        <x:v>453176</x:v>
      </x:c>
      <x:c r="X261" s="94">
        <x:v>0</x:v>
      </x:c>
      <x:c r="Y261" s="94">
        <x:v>0</x:v>
      </x:c>
      <x:c r="Z261" s="95">
        <x:v>0</x:v>
      </x:c>
      <x:c r="AA261" s="97">
        <x:v>824531</x:v>
      </x:c>
      <x:c r="AB261" s="95">
        <x:v>844170</x:v>
      </x:c>
      <x:c r="AC261" s="95">
        <x:v>-19639</x:v>
      </x:c>
      <x:c r="AD261" s="98">
        <x:v>-0.0232642714145255</x:v>
      </x:c>
      <x:c r="AE261" s="18"/>
      <x:c r="AG261" s="23">
        <x:v>256</x:v>
      </x:c>
    </x:row>
    <x:row r="262" spans="1:33" ht="13.5" x14ac:dyDescent="0.35">
      <x:c r="A262" s="90">
        <x:v>10007802</x:v>
      </x:c>
      <x:c r="B262" s="90" t="s">
        <x:v>491</x:v>
      </x:c>
      <x:c r="C262" s="91" t="s">
        <x:v>492</x:v>
      </x:c>
      <x:c r="D262" s="92" t="s">
        <x:v>130</x:v>
      </x:c>
      <x:c r="E262" s="93">
        <x:v>3972207</x:v>
      </x:c>
      <x:c r="F262" s="94">
        <x:v>70492</x:v>
      </x:c>
      <x:c r="G262" s="94">
        <x:v>182269</x:v>
      </x:c>
      <x:c r="H262" s="94">
        <x:v>280115</x:v>
      </x:c>
      <x:c r="I262" s="94">
        <x:v>54632</x:v>
      </x:c>
      <x:c r="J262" s="94">
        <x:v>184767</x:v>
      </x:c>
      <x:c r="K262" s="94">
        <x:v>0</x:v>
      </x:c>
      <x:c r="L262" s="94">
        <x:v>15581</x:v>
      </x:c>
      <x:c r="M262" s="94">
        <x:v>0</x:v>
      </x:c>
      <x:c r="N262" s="94">
        <x:v>0</x:v>
      </x:c>
      <x:c r="O262" s="94">
        <x:v>25175</x:v>
      </x:c>
      <x:c r="P262" s="94">
        <x:v>13222</x:v>
      </x:c>
      <x:c r="Q262" s="95">
        <x:v>4798460</x:v>
      </x:c>
      <x:c r="R262" s="94">
        <x:v>632935</x:v>
      </x:c>
      <x:c r="S262" s="94">
        <x:v>31591</x:v>
      </x:c>
      <x:c r="T262" s="94">
        <x:v>148413</x:v>
      </x:c>
      <x:c r="U262" s="94">
        <x:v>376319</x:v>
      </x:c>
      <x:c r="V262" s="96">
        <x:v>96944</x:v>
      </x:c>
      <x:c r="W262" s="95">
        <x:v>1286202</x:v>
      </x:c>
      <x:c r="X262" s="94">
        <x:v>0</x:v>
      </x:c>
      <x:c r="Y262" s="94">
        <x:v>0</x:v>
      </x:c>
      <x:c r="Z262" s="95">
        <x:v>0</x:v>
      </x:c>
      <x:c r="AA262" s="97">
        <x:v>6084662</x:v>
      </x:c>
      <x:c r="AB262" s="95">
        <x:v>5832378</x:v>
      </x:c>
      <x:c r="AC262" s="95">
        <x:v>252284</x:v>
      </x:c>
      <x:c r="AD262" s="98">
        <x:v>0.0432557697734955</x:v>
      </x:c>
      <x:c r="AE262" s="18"/>
      <x:c r="AG262" s="23">
        <x:v>257</x:v>
      </x:c>
    </x:row>
    <x:row r="263" spans="1:33" ht="13.5" x14ac:dyDescent="0.35">
      <x:c r="A263" s="90">
        <x:v>10005404</x:v>
      </x:c>
      <x:c r="B263" s="90" t="s">
        <x:v>493</x:v>
      </x:c>
      <x:c r="C263" s="91" t="s">
        <x:v>494</x:v>
      </x:c>
      <x:c r="D263" s="92" t="s">
        <x:v>133</x:v>
      </x:c>
      <x:c r="E263" s="93">
        <x:v>343697</x:v>
      </x:c>
      <x:c r="F263" s="94">
        <x:v>0</x:v>
      </x:c>
      <x:c r="G263" s="94">
        <x:v>0</x:v>
      </x:c>
      <x:c r="H263" s="94">
        <x:v>0</x:v>
      </x:c>
      <x:c r="I263" s="94">
        <x:v>0</x:v>
      </x:c>
      <x:c r="J263" s="94">
        <x:v>0</x:v>
      </x:c>
      <x:c r="K263" s="94">
        <x:v>0</x:v>
      </x:c>
      <x:c r="L263" s="94">
        <x:v>0</x:v>
      </x:c>
      <x:c r="M263" s="94">
        <x:v>0</x:v>
      </x:c>
      <x:c r="N263" s="94">
        <x:v>0</x:v>
      </x:c>
      <x:c r="O263" s="94">
        <x:v>0</x:v>
      </x:c>
      <x:c r="P263" s="94">
        <x:v>13222</x:v>
      </x:c>
      <x:c r="Q263" s="95">
        <x:v>356919</x:v>
      </x:c>
      <x:c r="R263" s="94">
        <x:v>72472</x:v>
      </x:c>
      <x:c r="S263" s="94">
        <x:v>7098</x:v>
      </x:c>
      <x:c r="T263" s="94">
        <x:v>26438</x:v>
      </x:c>
      <x:c r="U263" s="94">
        <x:v>32552</x:v>
      </x:c>
      <x:c r="V263" s="96">
        <x:v>5322</x:v>
      </x:c>
      <x:c r="W263" s="95">
        <x:v>143882</x:v>
      </x:c>
      <x:c r="X263" s="94">
        <x:v>0</x:v>
      </x:c>
      <x:c r="Y263" s="94">
        <x:v>0</x:v>
      </x:c>
      <x:c r="Z263" s="95">
        <x:v>0</x:v>
      </x:c>
      <x:c r="AA263" s="97">
        <x:v>500801</x:v>
      </x:c>
      <x:c r="AB263" s="95">
        <x:v>530531</x:v>
      </x:c>
      <x:c r="AC263" s="95">
        <x:v>-29730</x:v>
      </x:c>
      <x:c r="AD263" s="98">
        <x:v>-0.0560381956945023</x:v>
      </x:c>
      <x:c r="AE263" s="18"/>
      <x:c r="AG263" s="23">
        <x:v>258</x:v>
      </x:c>
    </x:row>
    <x:row r="264" spans="1:33" ht="13.5" x14ac:dyDescent="0.35">
      <x:c r="A264" s="90">
        <x:v>10005469</x:v>
      </x:c>
      <x:c r="B264" s="90" t="s">
        <x:v>495</x:v>
      </x:c>
      <x:c r="C264" s="91"/>
      <x:c r="D264" s="92" t="s">
        <x:v>142</x:v>
      </x:c>
      <x:c r="E264" s="93">
        <x:v>2593</x:v>
      </x:c>
      <x:c r="F264" s="94">
        <x:v>0</x:v>
      </x:c>
      <x:c r="G264" s="94">
        <x:v>0</x:v>
      </x:c>
      <x:c r="H264" s="94">
        <x:v>0</x:v>
      </x:c>
      <x:c r="I264" s="94">
        <x:v>0</x:v>
      </x:c>
      <x:c r="J264" s="94">
        <x:v>0</x:v>
      </x:c>
      <x:c r="K264" s="94">
        <x:v>0</x:v>
      </x:c>
      <x:c r="L264" s="94">
        <x:v>0</x:v>
      </x:c>
      <x:c r="M264" s="94">
        <x:v>0</x:v>
      </x:c>
      <x:c r="N264" s="94">
        <x:v>0</x:v>
      </x:c>
      <x:c r="O264" s="94">
        <x:v>0</x:v>
      </x:c>
      <x:c r="P264" s="94">
        <x:v>1581</x:v>
      </x:c>
      <x:c r="Q264" s="95">
        <x:v>4174</x:v>
      </x:c>
      <x:c r="R264" s="94">
        <x:v>2621</x:v>
      </x:c>
      <x:c r="S264" s="94">
        <x:v>108</x:v>
      </x:c>
      <x:c r="T264" s="94">
        <x:v>799</x:v>
      </x:c>
      <x:c r="U264" s="94">
        <x:v>1000</x:v>
      </x:c>
      <x:c r="V264" s="96">
        <x:v>234</x:v>
      </x:c>
      <x:c r="W264" s="95">
        <x:v>4762</x:v>
      </x:c>
      <x:c r="X264" s="94">
        <x:v>0</x:v>
      </x:c>
      <x:c r="Y264" s="94">
        <x:v>0</x:v>
      </x:c>
      <x:c r="Z264" s="95">
        <x:v>0</x:v>
      </x:c>
      <x:c r="AA264" s="97">
        <x:v>8936</x:v>
      </x:c>
      <x:c r="AB264" s="95">
        <x:v>21360</x:v>
      </x:c>
      <x:c r="AC264" s="95">
        <x:v>-12424</x:v>
      </x:c>
      <x:c r="AD264" s="98">
        <x:v>-0.581647940074906</x:v>
      </x:c>
      <x:c r="AE264" s="18"/>
      <x:c r="AG264" s="23">
        <x:v>259</x:v>
      </x:c>
    </x:row>
    <x:row r="265" spans="1:33" ht="13.5" x14ac:dyDescent="0.35">
      <x:c r="A265" s="90">
        <x:v>10002863</x:v>
      </x:c>
      <x:c r="B265" s="90" t="s">
        <x:v>496</x:v>
      </x:c>
      <x:c r="C265" s="91" t="s">
        <x:v>497</x:v>
      </x:c>
      <x:c r="D265" s="92" t="s">
        <x:v>133</x:v>
      </x:c>
      <x:c r="E265" s="93">
        <x:v>37356</x:v>
      </x:c>
      <x:c r="F265" s="94">
        <x:v>0</x:v>
      </x:c>
      <x:c r="G265" s="94">
        <x:v>0</x:v>
      </x:c>
      <x:c r="H265" s="94">
        <x:v>0</x:v>
      </x:c>
      <x:c r="I265" s="94">
        <x:v>0</x:v>
      </x:c>
      <x:c r="J265" s="94">
        <x:v>0</x:v>
      </x:c>
      <x:c r="K265" s="94">
        <x:v>0</x:v>
      </x:c>
      <x:c r="L265" s="94">
        <x:v>0</x:v>
      </x:c>
      <x:c r="M265" s="94">
        <x:v>0</x:v>
      </x:c>
      <x:c r="N265" s="94">
        <x:v>0</x:v>
      </x:c>
      <x:c r="O265" s="94">
        <x:v>0</x:v>
      </x:c>
      <x:c r="P265" s="94">
        <x:v>28013</x:v>
      </x:c>
      <x:c r="Q265" s="95">
        <x:v>65369</x:v>
      </x:c>
      <x:c r="R265" s="94">
        <x:v>19752</x:v>
      </x:c>
      <x:c r="S265" s="94">
        <x:v>2003</x:v>
      </x:c>
      <x:c r="T265" s="94">
        <x:v>72480</x:v>
      </x:c>
      <x:c r="U265" s="94">
        <x:v>5189</x:v>
      </x:c>
      <x:c r="V265" s="96">
        <x:v>4153</x:v>
      </x:c>
      <x:c r="W265" s="95">
        <x:v>103577</x:v>
      </x:c>
      <x:c r="X265" s="94">
        <x:v>0</x:v>
      </x:c>
      <x:c r="Y265" s="94">
        <x:v>0</x:v>
      </x:c>
      <x:c r="Z265" s="95">
        <x:v>0</x:v>
      </x:c>
      <x:c r="AA265" s="97">
        <x:v>168946</x:v>
      </x:c>
      <x:c r="AB265" s="95">
        <x:v>195661</x:v>
      </x:c>
      <x:c r="AC265" s="95">
        <x:v>-26715</x:v>
      </x:c>
      <x:c r="AD265" s="98">
        <x:v>-0.136537173989707</x:v>
      </x:c>
      <x:c r="AE265" s="18"/>
      <x:c r="AG265" s="23">
        <x:v>260</x:v>
      </x:c>
    </x:row>
    <x:row r="266" spans="1:33" ht="13.5" x14ac:dyDescent="0.35">
      <x:c r="A266" s="90">
        <x:v>10005534</x:v>
      </x:c>
      <x:c r="B266" s="90" t="s">
        <x:v>498</x:v>
      </x:c>
      <x:c r="C266" s="91"/>
      <x:c r="D266" s="92" t="s">
        <x:v>153</x:v>
      </x:c>
      <x:c r="E266" s="93">
        <x:v>80830</x:v>
      </x:c>
      <x:c r="F266" s="94">
        <x:v>0</x:v>
      </x:c>
      <x:c r="G266" s="94">
        <x:v>0</x:v>
      </x:c>
      <x:c r="H266" s="94">
        <x:v>0</x:v>
      </x:c>
      <x:c r="I266" s="94">
        <x:v>0</x:v>
      </x:c>
      <x:c r="J266" s="94">
        <x:v>0</x:v>
      </x:c>
      <x:c r="K266" s="94">
        <x:v>0</x:v>
      </x:c>
      <x:c r="L266" s="94">
        <x:v>0</x:v>
      </x:c>
      <x:c r="M266" s="94">
        <x:v>0</x:v>
      </x:c>
      <x:c r="N266" s="94">
        <x:v>0</x:v>
      </x:c>
      <x:c r="O266" s="94">
        <x:v>0</x:v>
      </x:c>
      <x:c r="P266" s="94">
        <x:v>22763</x:v>
      </x:c>
      <x:c r="Q266" s="95">
        <x:v>103593</x:v>
      </x:c>
      <x:c r="R266" s="94">
        <x:v>70037</x:v>
      </x:c>
      <x:c r="S266" s="94">
        <x:v>20850</x:v>
      </x:c>
      <x:c r="T266" s="94">
        <x:v>54906</x:v>
      </x:c>
      <x:c r="U266" s="94">
        <x:v>12608</x:v>
      </x:c>
      <x:c r="V266" s="96">
        <x:v>5673</x:v>
      </x:c>
      <x:c r="W266" s="95">
        <x:v>164074</x:v>
      </x:c>
      <x:c r="X266" s="94">
        <x:v>0</x:v>
      </x:c>
      <x:c r="Y266" s="94">
        <x:v>0</x:v>
      </x:c>
      <x:c r="Z266" s="95">
        <x:v>0</x:v>
      </x:c>
      <x:c r="AA266" s="97">
        <x:v>267667</x:v>
      </x:c>
      <x:c r="AB266" s="95">
        <x:v>287957</x:v>
      </x:c>
      <x:c r="AC266" s="95">
        <x:v>-20290</x:v>
      </x:c>
      <x:c r="AD266" s="98">
        <x:v>-0.070461909243394</x:v>
      </x:c>
      <x:c r="AE266" s="18"/>
      <x:c r="AG266" s="23">
        <x:v>261</x:v>
      </x:c>
    </x:row>
    <x:row r="267" spans="1:33" ht="13.5" x14ac:dyDescent="0.35">
      <x:c r="A267" s="90">
        <x:v>10007776</x:v>
      </x:c>
      <x:c r="B267" s="90" t="s">
        <x:v>499</x:v>
      </x:c>
      <x:c r="C267" s="91" t="s">
        <x:v>500</x:v>
      </x:c>
      <x:c r="D267" s="92" t="s">
        <x:v>142</x:v>
      </x:c>
      <x:c r="E267" s="93">
        <x:v>1035622</x:v>
      </x:c>
      <x:c r="F267" s="94">
        <x:v>47790</x:v>
      </x:c>
      <x:c r="G267" s="94">
        <x:v>0</x:v>
      </x:c>
      <x:c r="H267" s="94">
        <x:v>4630</x:v>
      </x:c>
      <x:c r="I267" s="94">
        <x:v>1023</x:v>
      </x:c>
      <x:c r="J267" s="94">
        <x:v>247413</x:v>
      </x:c>
      <x:c r="K267" s="94">
        <x:v>0</x:v>
      </x:c>
      <x:c r="L267" s="94">
        <x:v>0</x:v>
      </x:c>
      <x:c r="M267" s="94">
        <x:v>0</x:v>
      </x:c>
      <x:c r="N267" s="94">
        <x:v>0</x:v>
      </x:c>
      <x:c r="O267" s="94">
        <x:v>0</x:v>
      </x:c>
      <x:c r="P267" s="94">
        <x:v>4872</x:v>
      </x:c>
      <x:c r="Q267" s="95">
        <x:v>1341350</x:v>
      </x:c>
      <x:c r="R267" s="94">
        <x:v>975114</x:v>
      </x:c>
      <x:c r="S267" s="94">
        <x:v>67028</x:v>
      </x:c>
      <x:c r="T267" s="94">
        <x:v>60740</x:v>
      </x:c>
      <x:c r="U267" s="94">
        <x:v>181419</x:v>
      </x:c>
      <x:c r="V267" s="96">
        <x:v>44246</x:v>
      </x:c>
      <x:c r="W267" s="95">
        <x:v>1328547</x:v>
      </x:c>
      <x:c r="X267" s="94">
        <x:v>0</x:v>
      </x:c>
      <x:c r="Y267" s="94">
        <x:v>0</x:v>
      </x:c>
      <x:c r="Z267" s="95">
        <x:v>0</x:v>
      </x:c>
      <x:c r="AA267" s="97">
        <x:v>2669897</x:v>
      </x:c>
      <x:c r="AB267" s="95">
        <x:v>2999935</x:v>
      </x:c>
      <x:c r="AC267" s="95">
        <x:v>-330038</x:v>
      </x:c>
      <x:c r="AD267" s="98">
        <x:v>-0.11001505032609</x:v>
      </x:c>
      <x:c r="AE267" s="18"/>
      <x:c r="AG267" s="23">
        <x:v>262</x:v>
      </x:c>
    </x:row>
    <x:row r="268" spans="1:33" ht="13.5" x14ac:dyDescent="0.35">
      <x:c r="A268" s="90">
        <x:v>10005523</x:v>
      </x:c>
      <x:c r="B268" s="90" t="s">
        <x:v>501</x:v>
      </x:c>
      <x:c r="C268" s="91"/>
      <x:c r="D268" s="92" t="s">
        <x:v>142</x:v>
      </x:c>
      <x:c r="E268" s="93">
        <x:v>260343</x:v>
      </x:c>
      <x:c r="F268" s="94">
        <x:v>0</x:v>
      </x:c>
      <x:c r="G268" s="94">
        <x:v>0</x:v>
      </x:c>
      <x:c r="H268" s="94">
        <x:v>0</x:v>
      </x:c>
      <x:c r="I268" s="94">
        <x:v>9208</x:v>
      </x:c>
      <x:c r="J268" s="94">
        <x:v>66444</x:v>
      </x:c>
      <x:c r="K268" s="94">
        <x:v>0</x:v>
      </x:c>
      <x:c r="L268" s="94">
        <x:v>0</x:v>
      </x:c>
      <x:c r="M268" s="94">
        <x:v>0</x:v>
      </x:c>
      <x:c r="N268" s="94">
        <x:v>0</x:v>
      </x:c>
      <x:c r="O268" s="94">
        <x:v>0</x:v>
      </x:c>
      <x:c r="P268" s="94">
        <x:v>6899</x:v>
      </x:c>
      <x:c r="Q268" s="95">
        <x:v>342894</x:v>
      </x:c>
      <x:c r="R268" s="94">
        <x:v>118705</x:v>
      </x:c>
      <x:c r="S268" s="94">
        <x:v>10231</x:v>
      </x:c>
      <x:c r="T268" s="94">
        <x:v>9207</x:v>
      </x:c>
      <x:c r="U268" s="94">
        <x:v>49437</x:v>
      </x:c>
      <x:c r="V268" s="96">
        <x:v>9417</x:v>
      </x:c>
      <x:c r="W268" s="95">
        <x:v>196997</x:v>
      </x:c>
      <x:c r="X268" s="94">
        <x:v>0</x:v>
      </x:c>
      <x:c r="Y268" s="94">
        <x:v>0</x:v>
      </x:c>
      <x:c r="Z268" s="95">
        <x:v>0</x:v>
      </x:c>
      <x:c r="AA268" s="97">
        <x:v>539891</x:v>
      </x:c>
      <x:c r="AB268" s="95">
        <x:v>437415</x:v>
      </x:c>
      <x:c r="AC268" s="95">
        <x:v>102476</x:v>
      </x:c>
      <x:c r="AD268" s="98">
        <x:v>0.234276373695461</x:v>
      </x:c>
      <x:c r="AE268" s="18"/>
      <x:c r="AG268" s="23">
        <x:v>263</x:v>
      </x:c>
    </x:row>
    <x:row r="269" spans="1:33" ht="13.5" x14ac:dyDescent="0.35">
      <x:c r="A269" s="90">
        <x:v>10009292</x:v>
      </x:c>
      <x:c r="B269" s="90" t="s">
        <x:v>502</x:v>
      </x:c>
      <x:c r="C269" s="91"/>
      <x:c r="D269" s="92" t="s">
        <x:v>142</x:v>
      </x:c>
      <x:c r="E269" s="93">
        <x:v>15887</x:v>
      </x:c>
      <x:c r="F269" s="94">
        <x:v>0</x:v>
      </x:c>
      <x:c r="G269" s="94">
        <x:v>0</x:v>
      </x:c>
      <x:c r="H269" s="94">
        <x:v>0</x:v>
      </x:c>
      <x:c r="I269" s="94">
        <x:v>3069</x:v>
      </x:c>
      <x:c r="J269" s="94">
        <x:v>0</x:v>
      </x:c>
      <x:c r="K269" s="94">
        <x:v>0</x:v>
      </x:c>
      <x:c r="L269" s="94">
        <x:v>0</x:v>
      </x:c>
      <x:c r="M269" s="94">
        <x:v>0</x:v>
      </x:c>
      <x:c r="N269" s="94">
        <x:v>0</x:v>
      </x:c>
      <x:c r="O269" s="94">
        <x:v>0</x:v>
      </x:c>
      <x:c r="P269" s="94">
        <x:v>6420</x:v>
      </x:c>
      <x:c r="Q269" s="95">
        <x:v>25376</x:v>
      </x:c>
      <x:c r="R269" s="94">
        <x:v>16091</x:v>
      </x:c>
      <x:c r="S269" s="94">
        <x:v>874</x:v>
      </x:c>
      <x:c r="T269" s="94">
        <x:v>0</x:v>
      </x:c>
      <x:c r="U269" s="94">
        <x:v>6481</x:v>
      </x:c>
      <x:c r="V269" s="96">
        <x:v>1959</x:v>
      </x:c>
      <x:c r="W269" s="95">
        <x:v>25405</x:v>
      </x:c>
      <x:c r="X269" s="94">
        <x:v>1377968</x:v>
      </x:c>
      <x:c r="Y269" s="94">
        <x:v>0</x:v>
      </x:c>
      <x:c r="Z269" s="95">
        <x:v>1377968</x:v>
      </x:c>
      <x:c r="AA269" s="97">
        <x:v>1428749</x:v>
      </x:c>
      <x:c r="AB269" s="95">
        <x:v>1424951</x:v>
      </x:c>
      <x:c r="AC269" s="95">
        <x:v>3798</x:v>
      </x:c>
      <x:c r="AD269" s="98">
        <x:v>0.00266535480869167</x:v>
      </x:c>
      <x:c r="AE269" s="18"/>
      <x:c r="AG269" s="23">
        <x:v>264</x:v>
      </x:c>
    </x:row>
    <x:row r="270" spans="1:33" ht="13.5" x14ac:dyDescent="0.35">
      <x:c r="A270" s="90">
        <x:v>10007835</x:v>
      </x:c>
      <x:c r="B270" s="90" t="s">
        <x:v>503</x:v>
      </x:c>
      <x:c r="C270" s="91"/>
      <x:c r="D270" s="92" t="s">
        <x:v>142</x:v>
      </x:c>
      <x:c r="E270" s="93">
        <x:v>60239</x:v>
      </x:c>
      <x:c r="F270" s="94">
        <x:v>0</x:v>
      </x:c>
      <x:c r="G270" s="94">
        <x:v>0</x:v>
      </x:c>
      <x:c r="H270" s="94">
        <x:v>4630</x:v>
      </x:c>
      <x:c r="I270" s="94">
        <x:v>35808</x:v>
      </x:c>
      <x:c r="J270" s="94">
        <x:v>7535</x:v>
      </x:c>
      <x:c r="K270" s="94">
        <x:v>0</x:v>
      </x:c>
      <x:c r="L270" s="94">
        <x:v>0</x:v>
      </x:c>
      <x:c r="M270" s="94">
        <x:v>0</x:v>
      </x:c>
      <x:c r="N270" s="94">
        <x:v>0</x:v>
      </x:c>
      <x:c r="O270" s="94">
        <x:v>0</x:v>
      </x:c>
      <x:c r="P270" s="94">
        <x:v>0</x:v>
      </x:c>
      <x:c r="Q270" s="95">
        <x:v>108212</x:v>
      </x:c>
      <x:c r="R270" s="94">
        <x:v>14239</x:v>
      </x:c>
      <x:c r="S270" s="94">
        <x:v>417</x:v>
      </x:c>
      <x:c r="T270" s="94">
        <x:v>0</x:v>
      </x:c>
      <x:c r="U270" s="94">
        <x:v>18196</x:v>
      </x:c>
      <x:c r="V270" s="96">
        <x:v>2047</x:v>
      </x:c>
      <x:c r="W270" s="95">
        <x:v>34899</x:v>
      </x:c>
      <x:c r="X270" s="94">
        <x:v>4875000</x:v>
      </x:c>
      <x:c r="Y270" s="94">
        <x:v>0</x:v>
      </x:c>
      <x:c r="Z270" s="95">
        <x:v>4875000</x:v>
      </x:c>
      <x:c r="AA270" s="97">
        <x:v>5018111</x:v>
      </x:c>
      <x:c r="AB270" s="95">
        <x:v>4519618</x:v>
      </x:c>
      <x:c r="AC270" s="95">
        <x:v>498493</x:v>
      </x:c>
      <x:c r="AD270" s="98">
        <x:v>0.110295383370896</x:v>
      </x:c>
      <x:c r="AE270" s="18"/>
      <x:c r="AG270" s="23">
        <x:v>265</x:v>
      </x:c>
    </x:row>
    <x:row r="271" spans="1:33" ht="13.5" x14ac:dyDescent="0.35">
      <x:c r="A271" s="90">
        <x:v>10005545</x:v>
      </x:c>
      <x:c r="B271" s="90" t="s">
        <x:v>504</x:v>
      </x:c>
      <x:c r="C271" s="91"/>
      <x:c r="D271" s="92" t="s">
        <x:v>139</x:v>
      </x:c>
      <x:c r="E271" s="93">
        <x:v>886408</x:v>
      </x:c>
      <x:c r="F271" s="94">
        <x:v>0</x:v>
      </x:c>
      <x:c r="G271" s="94">
        <x:v>0</x:v>
      </x:c>
      <x:c r="H271" s="94">
        <x:v>0</x:v>
      </x:c>
      <x:c r="I271" s="94">
        <x:v>1125</x:v>
      </x:c>
      <x:c r="J271" s="94">
        <x:v>0</x:v>
      </x:c>
      <x:c r="K271" s="94">
        <x:v>0</x:v>
      </x:c>
      <x:c r="L271" s="94">
        <x:v>0</x:v>
      </x:c>
      <x:c r="M271" s="94">
        <x:v>0</x:v>
      </x:c>
      <x:c r="N271" s="94">
        <x:v>0</x:v>
      </x:c>
      <x:c r="O271" s="94">
        <x:v>0</x:v>
      </x:c>
      <x:c r="P271" s="94">
        <x:v>16608</x:v>
      </x:c>
      <x:c r="Q271" s="95">
        <x:v>904141</x:v>
      </x:c>
      <x:c r="R271" s="94">
        <x:v>124676</x:v>
      </x:c>
      <x:c r="S271" s="94">
        <x:v>5623</x:v>
      </x:c>
      <x:c r="T271" s="94">
        <x:v>8631</x:v>
      </x:c>
      <x:c r="U271" s="94">
        <x:v>44869</x:v>
      </x:c>
      <x:c r="V271" s="96">
        <x:v>10031</x:v>
      </x:c>
      <x:c r="W271" s="95">
        <x:v>193830</x:v>
      </x:c>
      <x:c r="X271" s="94">
        <x:v>0</x:v>
      </x:c>
      <x:c r="Y271" s="94">
        <x:v>0</x:v>
      </x:c>
      <x:c r="Z271" s="95">
        <x:v>0</x:v>
      </x:c>
      <x:c r="AA271" s="97">
        <x:v>1097971</x:v>
      </x:c>
      <x:c r="AB271" s="95">
        <x:v>1038998</x:v>
      </x:c>
      <x:c r="AC271" s="95">
        <x:v>58973</x:v>
      </x:c>
      <x:c r="AD271" s="98">
        <x:v>0.0567594932810265</x:v>
      </x:c>
      <x:c r="AE271" s="18"/>
      <x:c r="AG271" s="23">
        <x:v>266</x:v>
      </x:c>
    </x:row>
    <x:row r="272" spans="1:33" ht="13.5" x14ac:dyDescent="0.35">
      <x:c r="A272" s="90">
        <x:v>10007816</x:v>
      </x:c>
      <x:c r="B272" s="90" t="s">
        <x:v>505</x:v>
      </x:c>
      <x:c r="C272" s="91"/>
      <x:c r="D272" s="92" t="s">
        <x:v>142</x:v>
      </x:c>
      <x:c r="E272" s="93">
        <x:v>95068</x:v>
      </x:c>
      <x:c r="F272" s="94">
        <x:v>0</x:v>
      </x:c>
      <x:c r="G272" s="94">
        <x:v>0</x:v>
      </x:c>
      <x:c r="H272" s="94">
        <x:v>0</x:v>
      </x:c>
      <x:c r="I272" s="94">
        <x:v>1678</x:v>
      </x:c>
      <x:c r="J272" s="94">
        <x:v>100926</x:v>
      </x:c>
      <x:c r="K272" s="94">
        <x:v>0</x:v>
      </x:c>
      <x:c r="L272" s="94">
        <x:v>0</x:v>
      </x:c>
      <x:c r="M272" s="94">
        <x:v>0</x:v>
      </x:c>
      <x:c r="N272" s="94">
        <x:v>0</x:v>
      </x:c>
      <x:c r="O272" s="94">
        <x:v>0</x:v>
      </x:c>
      <x:c r="P272" s="94">
        <x:v>0</x:v>
      </x:c>
      <x:c r="Q272" s="95">
        <x:v>197672</x:v>
      </x:c>
      <x:c r="R272" s="94">
        <x:v>60549</x:v>
      </x:c>
      <x:c r="S272" s="94">
        <x:v>3463</x:v>
      </x:c>
      <x:c r="T272" s="94">
        <x:v>1199</x:v>
      </x:c>
      <x:c r="U272" s="94">
        <x:v>55827</x:v>
      </x:c>
      <x:c r="V272" s="96">
        <x:v>5527</x:v>
      </x:c>
      <x:c r="W272" s="95">
        <x:v>126565</x:v>
      </x:c>
      <x:c r="X272" s="94">
        <x:v>4875000</x:v>
      </x:c>
      <x:c r="Y272" s="94">
        <x:v>0</x:v>
      </x:c>
      <x:c r="Z272" s="95">
        <x:v>4875000</x:v>
      </x:c>
      <x:c r="AA272" s="97">
        <x:v>5199237</x:v>
      </x:c>
      <x:c r="AB272" s="95">
        <x:v>4862068</x:v>
      </x:c>
      <x:c r="AC272" s="95">
        <x:v>337169</x:v>
      </x:c>
      <x:c r="AD272" s="98">
        <x:v>0.0693468293738385</x:v>
      </x:c>
      <x:c r="AE272" s="18"/>
      <x:c r="AG272" s="23">
        <x:v>267</x:v>
      </x:c>
    </x:row>
    <x:row r="273" spans="1:33" ht="13.5" x14ac:dyDescent="0.35">
      <x:c r="A273" s="90">
        <x:v>10007777</x:v>
      </x:c>
      <x:c r="B273" s="90" t="s">
        <x:v>506</x:v>
      </x:c>
      <x:c r="C273" s="91" t="s">
        <x:v>507</x:v>
      </x:c>
      <x:c r="D273" s="92" t="s">
        <x:v>142</x:v>
      </x:c>
      <x:c r="E273" s="93">
        <x:v>70452</x:v>
      </x:c>
      <x:c r="F273" s="94">
        <x:v>0</x:v>
      </x:c>
      <x:c r="G273" s="94">
        <x:v>0</x:v>
      </x:c>
      <x:c r="H273" s="94">
        <x:v>0</x:v>
      </x:c>
      <x:c r="I273" s="94">
        <x:v>3581</x:v>
      </x:c>
      <x:c r="J273" s="94">
        <x:v>457354</x:v>
      </x:c>
      <x:c r="K273" s="94">
        <x:v>0</x:v>
      </x:c>
      <x:c r="L273" s="94">
        <x:v>0</x:v>
      </x:c>
      <x:c r="M273" s="94">
        <x:v>0</x:v>
      </x:c>
      <x:c r="N273" s="94">
        <x:v>0</x:v>
      </x:c>
      <x:c r="O273" s="94">
        <x:v>0</x:v>
      </x:c>
      <x:c r="P273" s="94">
        <x:v>0</x:v>
      </x:c>
      <x:c r="Q273" s="95">
        <x:v>531387</x:v>
      </x:c>
      <x:c r="R273" s="94">
        <x:v>0</x:v>
      </x:c>
      <x:c r="S273" s="94">
        <x:v>0</x:v>
      </x:c>
      <x:c r="T273" s="94">
        <x:v>0</x:v>
      </x:c>
      <x:c r="U273" s="94">
        <x:v>33906</x:v>
      </x:c>
      <x:c r="V273" s="96">
        <x:v>0</x:v>
      </x:c>
      <x:c r="W273" s="95">
        <x:v>33906</x:v>
      </x:c>
      <x:c r="X273" s="94">
        <x:v>4592815</x:v>
      </x:c>
      <x:c r="Y273" s="94">
        <x:v>0</x:v>
      </x:c>
      <x:c r="Z273" s="95">
        <x:v>4592815</x:v>
      </x:c>
      <x:c r="AA273" s="97">
        <x:v>5158108</x:v>
      </x:c>
      <x:c r="AB273" s="95">
        <x:v>5109183</x:v>
      </x:c>
      <x:c r="AC273" s="95">
        <x:v>48925</x:v>
      </x:c>
      <x:c r="AD273" s="98">
        <x:v>0.00957589501100274</x:v>
      </x:c>
      <x:c r="AE273" s="18"/>
      <x:c r="AG273" s="23">
        <x:v>268</x:v>
      </x:c>
    </x:row>
    <x:row r="274" spans="1:33" ht="13.5" x14ac:dyDescent="0.35">
      <x:c r="A274" s="90">
        <x:v>10007778</x:v>
      </x:c>
      <x:c r="B274" s="90" t="s">
        <x:v>508</x:v>
      </x:c>
      <x:c r="C274" s="91"/>
      <x:c r="D274" s="92" t="s">
        <x:v>142</x:v>
      </x:c>
      <x:c r="E274" s="93">
        <x:v>66811</x:v>
      </x:c>
      <x:c r="F274" s="94">
        <x:v>0</x:v>
      </x:c>
      <x:c r="G274" s="94">
        <x:v>0</x:v>
      </x:c>
      <x:c r="H274" s="94">
        <x:v>0</x:v>
      </x:c>
      <x:c r="I274" s="94">
        <x:v>29669</x:v>
      </x:c>
      <x:c r="J274" s="94">
        <x:v>7877</x:v>
      </x:c>
      <x:c r="K274" s="94">
        <x:v>0</x:v>
      </x:c>
      <x:c r="L274" s="94">
        <x:v>0</x:v>
      </x:c>
      <x:c r="M274" s="94">
        <x:v>0</x:v>
      </x:c>
      <x:c r="N274" s="94">
        <x:v>0</x:v>
      </x:c>
      <x:c r="O274" s="94">
        <x:v>0</x:v>
      </x:c>
      <x:c r="P274" s="94">
        <x:v>0</x:v>
      </x:c>
      <x:c r="Q274" s="95">
        <x:v>104357</x:v>
      </x:c>
      <x:c r="R274" s="94">
        <x:v>17211</x:v>
      </x:c>
      <x:c r="S274" s="94">
        <x:v>974</x:v>
      </x:c>
      <x:c r="T274" s="94">
        <x:v>1199</x:v>
      </x:c>
      <x:c r="U274" s="94">
        <x:v>16564</x:v>
      </x:c>
      <x:c r="V274" s="96">
        <x:v>2193</x:v>
      </x:c>
      <x:c r="W274" s="95">
        <x:v>38141</x:v>
      </x:c>
      <x:c r="X274" s="94">
        <x:v>4875000</x:v>
      </x:c>
      <x:c r="Y274" s="94">
        <x:v>0</x:v>
      </x:c>
      <x:c r="Z274" s="95">
        <x:v>4875000</x:v>
      </x:c>
      <x:c r="AA274" s="97">
        <x:v>5017498</x:v>
      </x:c>
      <x:c r="AB274" s="95">
        <x:v>4689408</x:v>
      </x:c>
      <x:c r="AC274" s="95">
        <x:v>328090</x:v>
      </x:c>
      <x:c r="AD274" s="98">
        <x:v>0.0699640551643192</x:v>
      </x:c>
      <x:c r="AE274" s="18"/>
      <x:c r="AG274" s="23">
        <x:v>269</x:v>
      </x:c>
    </x:row>
    <x:row r="275" spans="1:33" ht="13.5" x14ac:dyDescent="0.35">
      <x:c r="A275" s="90">
        <x:v>10005553</x:v>
      </x:c>
      <x:c r="B275" s="90" t="s">
        <x:v>509</x:v>
      </x:c>
      <x:c r="C275" s="91" t="s">
        <x:v>510</x:v>
      </x:c>
      <x:c r="D275" s="92" t="s">
        <x:v>130</x:v>
      </x:c>
      <x:c r="E275" s="93">
        <x:v>1465108</x:v>
      </x:c>
      <x:c r="F275" s="94">
        <x:v>0</x:v>
      </x:c>
      <x:c r="G275" s="94">
        <x:v>97681</x:v>
      </x:c>
      <x:c r="H275" s="94">
        <x:v>157420</x:v>
      </x:c>
      <x:c r="I275" s="94">
        <x:v>1606</x:v>
      </x:c>
      <x:c r="J275" s="94">
        <x:v>176067</x:v>
      </x:c>
      <x:c r="K275" s="94">
        <x:v>0</x:v>
      </x:c>
      <x:c r="L275" s="94">
        <x:v>0</x:v>
      </x:c>
      <x:c r="M275" s="94">
        <x:v>0</x:v>
      </x:c>
      <x:c r="N275" s="94">
        <x:v>0</x:v>
      </x:c>
      <x:c r="O275" s="94">
        <x:v>0</x:v>
      </x:c>
      <x:c r="P275" s="94">
        <x:v>0</x:v>
      </x:c>
      <x:c r="Q275" s="95">
        <x:v>1897882</x:v>
      </x:c>
      <x:c r="R275" s="94">
        <x:v>444993</x:v>
      </x:c>
      <x:c r="S275" s="94">
        <x:v>14199</x:v>
      </x:c>
      <x:c r="T275" s="94">
        <x:v>58158</x:v>
      </x:c>
      <x:c r="U275" s="94">
        <x:v>272344</x:v>
      </x:c>
      <x:c r="V275" s="96">
        <x:v>79193</x:v>
      </x:c>
      <x:c r="W275" s="95">
        <x:v>868887</x:v>
      </x:c>
      <x:c r="X275" s="94">
        <x:v>0</x:v>
      </x:c>
      <x:c r="Y275" s="94">
        <x:v>0</x:v>
      </x:c>
      <x:c r="Z275" s="95">
        <x:v>0</x:v>
      </x:c>
      <x:c r="AA275" s="97">
        <x:v>2766769</x:v>
      </x:c>
      <x:c r="AB275" s="95">
        <x:v>2856972</x:v>
      </x:c>
      <x:c r="AC275" s="95">
        <x:v>-90203</x:v>
      </x:c>
      <x:c r="AD275" s="98">
        <x:v>-0.0315729380616961</x:v>
      </x:c>
      <x:c r="AE275" s="18"/>
      <x:c r="AG275" s="23">
        <x:v>270</x:v>
      </x:c>
    </x:row>
    <x:row r="276" spans="1:33" ht="13.5" x14ac:dyDescent="0.35">
      <x:c r="A276" s="90">
        <x:v>10007837</x:v>
      </x:c>
      <x:c r="B276" s="90" t="s">
        <x:v>511</x:v>
      </x:c>
      <x:c r="C276" s="91"/>
      <x:c r="D276" s="92" t="s">
        <x:v>133</x:v>
      </x:c>
      <x:c r="E276" s="93">
        <x:v>74576</x:v>
      </x:c>
      <x:c r="F276" s="94">
        <x:v>0</x:v>
      </x:c>
      <x:c r="G276" s="94">
        <x:v>0</x:v>
      </x:c>
      <x:c r="H276" s="94">
        <x:v>2315</x:v>
      </x:c>
      <x:c r="I276" s="94">
        <x:v>13300</x:v>
      </x:c>
      <x:c r="J276" s="94">
        <x:v>76034</x:v>
      </x:c>
      <x:c r="K276" s="94">
        <x:v>0</x:v>
      </x:c>
      <x:c r="L276" s="94">
        <x:v>0</x:v>
      </x:c>
      <x:c r="M276" s="94">
        <x:v>0</x:v>
      </x:c>
      <x:c r="N276" s="94">
        <x:v>0</x:v>
      </x:c>
      <x:c r="O276" s="94">
        <x:v>0</x:v>
      </x:c>
      <x:c r="P276" s="94">
        <x:v>0</x:v>
      </x:c>
      <x:c r="Q276" s="95">
        <x:v>166225</x:v>
      </x:c>
      <x:c r="R276" s="94">
        <x:v>26754</x:v>
      </x:c>
      <x:c r="S276" s="94">
        <x:v>1341</x:v>
      </x:c>
      <x:c r="T276" s="94">
        <x:v>0</x:v>
      </x:c>
      <x:c r="U276" s="94">
        <x:v>21511</x:v>
      </x:c>
      <x:c r="V276" s="96">
        <x:v>3305</x:v>
      </x:c>
      <x:c r="W276" s="95">
        <x:v>52911</x:v>
      </x:c>
      <x:c r="X276" s="94">
        <x:v>4875000</x:v>
      </x:c>
      <x:c r="Y276" s="94">
        <x:v>0</x:v>
      </x:c>
      <x:c r="Z276" s="95">
        <x:v>4875000</x:v>
      </x:c>
      <x:c r="AA276" s="97">
        <x:v>5094136</x:v>
      </x:c>
      <x:c r="AB276" s="95">
        <x:v>4789487</x:v>
      </x:c>
      <x:c r="AC276" s="95">
        <x:v>304649</x:v>
      </x:c>
      <x:c r="AD276" s="98">
        <x:v>0.0636078561232132</x:v>
      </x:c>
      <x:c r="AE276" s="18"/>
      <x:c r="AG276" s="23">
        <x:v>271</x:v>
      </x:c>
    </x:row>
    <x:row r="277" spans="1:33" ht="13.5" x14ac:dyDescent="0.35">
      <x:c r="A277" s="90">
        <x:v>10007779</x:v>
      </x:c>
      <x:c r="B277" s="90" t="s">
        <x:v>512</x:v>
      </x:c>
      <x:c r="C277" s="91"/>
      <x:c r="D277" s="92" t="s">
        <x:v>142</x:v>
      </x:c>
      <x:c r="E277" s="93">
        <x:v>11295393</x:v>
      </x:c>
      <x:c r="F277" s="94">
        <x:v>0</x:v>
      </x:c>
      <x:c r="G277" s="94">
        <x:v>0</x:v>
      </x:c>
      <x:c r="H277" s="94">
        <x:v>0</x:v>
      </x:c>
      <x:c r="I277" s="94">
        <x:v>106400</x:v>
      </x:c>
      <x:c r="J277" s="94">
        <x:v>29560</x:v>
      </x:c>
      <x:c r="K277" s="94">
        <x:v>0</x:v>
      </x:c>
      <x:c r="L277" s="94">
        <x:v>0</x:v>
      </x:c>
      <x:c r="M277" s="94">
        <x:v>0</x:v>
      </x:c>
      <x:c r="N277" s="94">
        <x:v>0</x:v>
      </x:c>
      <x:c r="O277" s="94">
        <x:v>0</x:v>
      </x:c>
      <x:c r="P277" s="94">
        <x:v>10395</x:v>
      </x:c>
      <x:c r="Q277" s="95">
        <x:v>11441748</x:v>
      </x:c>
      <x:c r="R277" s="94">
        <x:v>57752</x:v>
      </x:c>
      <x:c r="S277" s="94">
        <x:v>2293</x:v>
      </x:c>
      <x:c r="T277" s="94">
        <x:v>2757</x:v>
      </x:c>
      <x:c r="U277" s="94">
        <x:v>69050</x:v>
      </x:c>
      <x:c r="V277" s="96">
        <x:v>8452</x:v>
      </x:c>
      <x:c r="W277" s="95">
        <x:v>140304</x:v>
      </x:c>
      <x:c r="X277" s="94">
        <x:v>2931196</x:v>
      </x:c>
      <x:c r="Y277" s="94">
        <x:v>0</x:v>
      </x:c>
      <x:c r="Z277" s="95">
        <x:v>2931196</x:v>
      </x:c>
      <x:c r="AA277" s="97">
        <x:v>14513248</x:v>
      </x:c>
      <x:c r="AB277" s="95">
        <x:v>12752233</x:v>
      </x:c>
      <x:c r="AC277" s="95">
        <x:v>1761015</x:v>
      </x:c>
      <x:c r="AD277" s="98">
        <x:v>0.138094638013593</x:v>
      </x:c>
      <x:c r="AE277" s="18"/>
      <x:c r="AG277" s="23">
        <x:v>272</x:v>
      </x:c>
    </x:row>
    <x:row r="278" spans="1:33" ht="13.5" x14ac:dyDescent="0.35">
      <x:c r="A278" s="90">
        <x:v>10008455</x:v>
      </x:c>
      <x:c r="B278" s="90" t="s">
        <x:v>513</x:v>
      </x:c>
      <x:c r="C278" s="91" t="s">
        <x:v>514</x:v>
      </x:c>
      <x:c r="D278" s="92" t="s">
        <x:v>142</x:v>
      </x:c>
      <x:c r="E278" s="93">
        <x:v>58878</x:v>
      </x:c>
      <x:c r="F278" s="94">
        <x:v>0</x:v>
      </x:c>
      <x:c r="G278" s="94">
        <x:v>0</x:v>
      </x:c>
      <x:c r="H278" s="94">
        <x:v>0</x:v>
      </x:c>
      <x:c r="I278" s="94">
        <x:v>0</x:v>
      </x:c>
      <x:c r="J278" s="94">
        <x:v>0</x:v>
      </x:c>
      <x:c r="K278" s="94">
        <x:v>0</x:v>
      </x:c>
      <x:c r="L278" s="94">
        <x:v>0</x:v>
      </x:c>
      <x:c r="M278" s="94">
        <x:v>0</x:v>
      </x:c>
      <x:c r="N278" s="94">
        <x:v>0</x:v>
      </x:c>
      <x:c r="O278" s="94">
        <x:v>0</x:v>
      </x:c>
      <x:c r="P278" s="94">
        <x:v>57262</x:v>
      </x:c>
      <x:c r="Q278" s="95">
        <x:v>116140</x:v>
      </x:c>
      <x:c r="R278" s="94">
        <x:v>303254</x:v>
      </x:c>
      <x:c r="S278" s="94">
        <x:v>32509</x:v>
      </x:c>
      <x:c r="T278" s="94">
        <x:v>21978</x:v>
      </x:c>
      <x:c r="U278" s="94">
        <x:v>6923</x:v>
      </x:c>
      <x:c r="V278" s="96">
        <x:v>46878</x:v>
      </x:c>
      <x:c r="W278" s="95">
        <x:v>411542</x:v>
      </x:c>
      <x:c r="X278" s="94">
        <x:v>0</x:v>
      </x:c>
      <x:c r="Y278" s="94">
        <x:v>0</x:v>
      </x:c>
      <x:c r="Z278" s="95">
        <x:v>0</x:v>
      </x:c>
      <x:c r="AA278" s="97">
        <x:v>527682</x:v>
      </x:c>
      <x:c r="AB278" s="95">
        <x:v>221069</x:v>
      </x:c>
      <x:c r="AC278" s="95">
        <x:v>306613</x:v>
      </x:c>
      <x:c r="AD278" s="98">
        <x:v>1.38695610872623</x:v>
      </x:c>
      <x:c r="AE278" s="18"/>
      <x:c r="AG278" s="23">
        <x:v>273</x:v>
      </x:c>
    </x:row>
    <x:row r="279" spans="1:33" ht="13.5" x14ac:dyDescent="0.35">
      <x:c r="A279" s="90">
        <x:v>10088214</x:v>
      </x:c>
      <x:c r="B279" s="90" t="s">
        <x:v>515</x:v>
      </x:c>
      <x:c r="C279" s="91"/>
      <x:c r="D279" s="92" t="s">
        <x:v>142</x:v>
      </x:c>
      <x:c r="E279" s="93">
        <x:v>0</x:v>
      </x:c>
      <x:c r="F279" s="94">
        <x:v>0</x:v>
      </x:c>
      <x:c r="G279" s="94">
        <x:v>0</x:v>
      </x:c>
      <x:c r="H279" s="94">
        <x:v>0</x:v>
      </x:c>
      <x:c r="I279" s="94">
        <x:v>0</x:v>
      </x:c>
      <x:c r="J279" s="94">
        <x:v>0</x:v>
      </x:c>
      <x:c r="K279" s="94">
        <x:v>0</x:v>
      </x:c>
      <x:c r="L279" s="94">
        <x:v>0</x:v>
      </x:c>
      <x:c r="M279" s="94">
        <x:v>0</x:v>
      </x:c>
      <x:c r="N279" s="94">
        <x:v>0</x:v>
      </x:c>
      <x:c r="O279" s="94">
        <x:v>0</x:v>
      </x:c>
      <x:c r="P279" s="94">
        <x:v>0</x:v>
      </x:c>
      <x:c r="Q279" s="95">
        <x:v>0</x:v>
      </x:c>
      <x:c r="R279" s="94">
        <x:v>0</x:v>
      </x:c>
      <x:c r="S279" s="94">
        <x:v>0</x:v>
      </x:c>
      <x:c r="T279" s="94">
        <x:v>0</x:v>
      </x:c>
      <x:c r="U279" s="94">
        <x:v>0</x:v>
      </x:c>
      <x:c r="V279" s="96">
        <x:v>0</x:v>
      </x:c>
      <x:c r="W279" s="95">
        <x:v>0</x:v>
      </x:c>
      <x:c r="X279" s="94">
        <x:v>0</x:v>
      </x:c>
      <x:c r="Y279" s="94">
        <x:v>0</x:v>
      </x:c>
      <x:c r="Z279" s="95">
        <x:v>0</x:v>
      </x:c>
      <x:c r="AA279" s="97">
        <x:v>0</x:v>
      </x:c>
      <x:c r="AB279" s="95"/>
      <x:c r="AC279" s="95"/>
      <x:c r="AD279" s="98"/>
      <x:c r="AE279" s="18"/>
      <x:c r="AG279" s="23">
        <x:v>274</x:v>
      </x:c>
    </x:row>
    <x:row r="280" spans="1:33" ht="13.5" x14ac:dyDescent="0.35">
      <x:c r="A280" s="90">
        <x:v>10007839</x:v>
      </x:c>
      <x:c r="B280" s="90" t="s">
        <x:v>516</x:v>
      </x:c>
      <x:c r="C280" s="91" t="s">
        <x:v>517</x:v>
      </x:c>
      <x:c r="D280" s="92" t="s">
        <x:v>130</x:v>
      </x:c>
      <x:c r="E280" s="93">
        <x:v>424824</x:v>
      </x:c>
      <x:c r="F280" s="94">
        <x:v>0</x:v>
      </x:c>
      <x:c r="G280" s="94">
        <x:v>0</x:v>
      </x:c>
      <x:c r="H280" s="94">
        <x:v>0</x:v>
      </x:c>
      <x:c r="I280" s="94">
        <x:v>0</x:v>
      </x:c>
      <x:c r="J280" s="94">
        <x:v>0</x:v>
      </x:c>
      <x:c r="K280" s="94">
        <x:v>540526</x:v>
      </x:c>
      <x:c r="L280" s="94">
        <x:v>0</x:v>
      </x:c>
      <x:c r="M280" s="94">
        <x:v>0</x:v>
      </x:c>
      <x:c r="N280" s="94">
        <x:v>0</x:v>
      </x:c>
      <x:c r="O280" s="94">
        <x:v>0</x:v>
      </x:c>
      <x:c r="P280" s="94">
        <x:v>0</x:v>
      </x:c>
      <x:c r="Q280" s="95">
        <x:v>965350</x:v>
      </x:c>
      <x:c r="R280" s="94">
        <x:v>110596</x:v>
      </x:c>
      <x:c r="S280" s="94">
        <x:v>13259</x:v>
      </x:c>
      <x:c r="T280" s="94">
        <x:v>9191</x:v>
      </x:c>
      <x:c r="U280" s="94">
        <x:v>21158</x:v>
      </x:c>
      <x:c r="V280" s="96">
        <x:v>10118</x:v>
      </x:c>
      <x:c r="W280" s="95">
        <x:v>164322</x:v>
      </x:c>
      <x:c r="X280" s="94">
        <x:v>0</x:v>
      </x:c>
      <x:c r="Y280" s="94">
        <x:v>0</x:v>
      </x:c>
      <x:c r="Z280" s="95">
        <x:v>0</x:v>
      </x:c>
      <x:c r="AA280" s="97">
        <x:v>1129672</x:v>
      </x:c>
      <x:c r="AB280" s="95">
        <x:v>1023366</x:v>
      </x:c>
      <x:c r="AC280" s="95">
        <x:v>106306</x:v>
      </x:c>
      <x:c r="AD280" s="98">
        <x:v>0.103878768690771</x:v>
      </x:c>
      <x:c r="AE280" s="18"/>
      <x:c r="AG280" s="23">
        <x:v>275</x:v>
      </x:c>
    </x:row>
    <x:row r="281" spans="1:33" ht="13.5" x14ac:dyDescent="0.35">
      <x:c r="A281" s="90">
        <x:v>10007156</x:v>
      </x:c>
      <x:c r="B281" s="90" t="s">
        <x:v>518</x:v>
      </x:c>
      <x:c r="C281" s="91" t="s">
        <x:v>519</x:v>
      </x:c>
      <x:c r="D281" s="92" t="s">
        <x:v>133</x:v>
      </x:c>
      <x:c r="E281" s="93">
        <x:v>6485001</x:v>
      </x:c>
      <x:c r="F281" s="94">
        <x:v>1492655</x:v>
      </x:c>
      <x:c r="G281" s="94">
        <x:v>84536</x:v>
      </x:c>
      <x:c r="H281" s="94">
        <x:v>53245</x:v>
      </x:c>
      <x:c r="I281" s="94">
        <x:v>223543</x:v>
      </x:c>
      <x:c r="J281" s="94">
        <x:v>406804</x:v>
      </x:c>
      <x:c r="K281" s="94">
        <x:v>21440</x:v>
      </x:c>
      <x:c r="L281" s="94">
        <x:v>0</x:v>
      </x:c>
      <x:c r="M281" s="94">
        <x:v>0</x:v>
      </x:c>
      <x:c r="N281" s="94">
        <x:v>0</x:v>
      </x:c>
      <x:c r="O281" s="94">
        <x:v>234965</x:v>
      </x:c>
      <x:c r="P281" s="94">
        <x:v>49153</x:v>
      </x:c>
      <x:c r="Q281" s="95">
        <x:v>9051342</x:v>
      </x:c>
      <x:c r="R281" s="94">
        <x:v>2382057</x:v>
      </x:c>
      <x:c r="S281" s="94">
        <x:v>439151</x:v>
      </x:c>
      <x:c r="T281" s="94">
        <x:v>569276</x:v>
      </x:c>
      <x:c r="U281" s="94">
        <x:v>589029</x:v>
      </x:c>
      <x:c r="V281" s="96">
        <x:v>176634</x:v>
      </x:c>
      <x:c r="W281" s="95">
        <x:v>4156147</x:v>
      </x:c>
      <x:c r="X281" s="94">
        <x:v>0</x:v>
      </x:c>
      <x:c r="Y281" s="94">
        <x:v>0</x:v>
      </x:c>
      <x:c r="Z281" s="95">
        <x:v>0</x:v>
      </x:c>
      <x:c r="AA281" s="97">
        <x:v>13207489</x:v>
      </x:c>
      <x:c r="AB281" s="95">
        <x:v>12567921</x:v>
      </x:c>
      <x:c r="AC281" s="95">
        <x:v>639568</x:v>
      </x:c>
      <x:c r="AD281" s="98">
        <x:v>0.0508889258613258</x:v>
      </x:c>
      <x:c r="AE281" s="18"/>
      <x:c r="AG281" s="23">
        <x:v>276</x:v>
      </x:c>
    </x:row>
    <x:row r="282" spans="1:33" ht="13.5" x14ac:dyDescent="0.35">
      <x:c r="A282" s="90">
        <x:v>10005032</x:v>
      </x:c>
      <x:c r="B282" s="90" t="s">
        <x:v>520</x:v>
      </x:c>
      <x:c r="C282" s="91"/>
      <x:c r="D282" s="92" t="s">
        <x:v>133</x:v>
      </x:c>
      <x:c r="E282" s="93">
        <x:v>44964</x:v>
      </x:c>
      <x:c r="F282" s="94">
        <x:v>0</x:v>
      </x:c>
      <x:c r="G282" s="94">
        <x:v>0</x:v>
      </x:c>
      <x:c r="H282" s="94">
        <x:v>0</x:v>
      </x:c>
      <x:c r="I282" s="94">
        <x:v>0</x:v>
      </x:c>
      <x:c r="J282" s="94">
        <x:v>0</x:v>
      </x:c>
      <x:c r="K282" s="94">
        <x:v>0</x:v>
      </x:c>
      <x:c r="L282" s="94">
        <x:v>0</x:v>
      </x:c>
      <x:c r="M282" s="94">
        <x:v>0</x:v>
      </x:c>
      <x:c r="N282" s="94">
        <x:v>0</x:v>
      </x:c>
      <x:c r="O282" s="94">
        <x:v>0</x:v>
      </x:c>
      <x:c r="P282" s="94">
        <x:v>10348</x:v>
      </x:c>
      <x:c r="Q282" s="95">
        <x:v>55312</x:v>
      </x:c>
      <x:c r="R282" s="94">
        <x:v>14097</x:v>
      </x:c>
      <x:c r="S282" s="94">
        <x:v>2193</x:v>
      </x:c>
      <x:c r="T282" s="94">
        <x:v>23377</x:v>
      </x:c>
      <x:c r="U282" s="94">
        <x:v>2430</x:v>
      </x:c>
      <x:c r="V282" s="96">
        <x:v>2486</x:v>
      </x:c>
      <x:c r="W282" s="95">
        <x:v>44583</x:v>
      </x:c>
      <x:c r="X282" s="94">
        <x:v>0</x:v>
      </x:c>
      <x:c r="Y282" s="94">
        <x:v>0</x:v>
      </x:c>
      <x:c r="Z282" s="95">
        <x:v>0</x:v>
      </x:c>
      <x:c r="AA282" s="97">
        <x:v>99895</x:v>
      </x:c>
      <x:c r="AB282" s="95">
        <x:v>105289</x:v>
      </x:c>
      <x:c r="AC282" s="95">
        <x:v>-5394</x:v>
      </x:c>
      <x:c r="AD282" s="98">
        <x:v>-0.0512304229311704</x:v>
      </x:c>
      <x:c r="AE282" s="18"/>
      <x:c r="AG282" s="23">
        <x:v>277</x:v>
      </x:c>
    </x:row>
    <x:row r="283" spans="1:33" ht="13.5" x14ac:dyDescent="0.35">
      <x:c r="A283" s="90">
        <x:v>10007157</x:v>
      </x:c>
      <x:c r="B283" s="90" t="s">
        <x:v>521</x:v>
      </x:c>
      <x:c r="C283" s="91" t="s">
        <x:v>522</x:v>
      </x:c>
      <x:c r="D283" s="92" t="s">
        <x:v>153</x:v>
      </x:c>
      <x:c r="E283" s="93">
        <x:v>21926721</x:v>
      </x:c>
      <x:c r="F283" s="94">
        <x:v>516887</x:v>
      </x:c>
      <x:c r="G283" s="94">
        <x:v>873740</x:v>
      </x:c>
      <x:c r="H283" s="94">
        <x:v>740800</x:v>
      </x:c>
      <x:c r="I283" s="94">
        <x:v>86491</x:v>
      </x:c>
      <x:c r="J283" s="94">
        <x:v>673696</x:v>
      </x:c>
      <x:c r="K283" s="94">
        <x:v>0</x:v>
      </x:c>
      <x:c r="L283" s="94">
        <x:v>815739</x:v>
      </x:c>
      <x:c r="M283" s="94">
        <x:v>29610</x:v>
      </x:c>
      <x:c r="N283" s="94">
        <x:v>150940</x:v>
      </x:c>
      <x:c r="O283" s="94">
        <x:v>11189</x:v>
      </x:c>
      <x:c r="P283" s="94">
        <x:v>55498</x:v>
      </x:c>
      <x:c r="Q283" s="95">
        <x:v>25881311</x:v>
      </x:c>
      <x:c r="R283" s="94">
        <x:v>512093</x:v>
      </x:c>
      <x:c r="S283" s="94">
        <x:v>19062</x:v>
      </x:c>
      <x:c r="T283" s="94">
        <x:v>91485</x:v>
      </x:c>
      <x:c r="U283" s="94">
        <x:v>658046</x:v>
      </x:c>
      <x:c r="V283" s="96">
        <x:v>143676</x:v>
      </x:c>
      <x:c r="W283" s="95">
        <x:v>1424362</x:v>
      </x:c>
      <x:c r="X283" s="94">
        <x:v>0</x:v>
      </x:c>
      <x:c r="Y283" s="94">
        <x:v>0</x:v>
      </x:c>
      <x:c r="Z283" s="95">
        <x:v>0</x:v>
      </x:c>
      <x:c r="AA283" s="97">
        <x:v>27305673</x:v>
      </x:c>
      <x:c r="AB283" s="95">
        <x:v>25718291</x:v>
      </x:c>
      <x:c r="AC283" s="95">
        <x:v>1587382</x:v>
      </x:c>
      <x:c r="AD283" s="98">
        <x:v>0.0617219083491979</x:v>
      </x:c>
      <x:c r="AE283" s="18"/>
      <x:c r="AG283" s="23">
        <x:v>278</x:v>
      </x:c>
    </x:row>
    <x:row r="284" spans="1:33" ht="13.5" x14ac:dyDescent="0.35">
      <x:c r="A284" s="90">
        <x:v>10005788</x:v>
      </x:c>
      <x:c r="B284" s="90" t="s">
        <x:v>523</x:v>
      </x:c>
      <x:c r="C284" s="91"/>
      <x:c r="D284" s="92" t="s">
        <x:v>153</x:v>
      </x:c>
      <x:c r="E284" s="93">
        <x:v>90914</x:v>
      </x:c>
      <x:c r="F284" s="94">
        <x:v>0</x:v>
      </x:c>
      <x:c r="G284" s="94">
        <x:v>0</x:v>
      </x:c>
      <x:c r="H284" s="94">
        <x:v>0</x:v>
      </x:c>
      <x:c r="I284" s="94">
        <x:v>0</x:v>
      </x:c>
      <x:c r="J284" s="94">
        <x:v>0</x:v>
      </x:c>
      <x:c r="K284" s="94">
        <x:v>0</x:v>
      </x:c>
      <x:c r="L284" s="94">
        <x:v>0</x:v>
      </x:c>
      <x:c r="M284" s="94">
        <x:v>0</x:v>
      </x:c>
      <x:c r="N284" s="94">
        <x:v>0</x:v>
      </x:c>
      <x:c r="O284" s="94">
        <x:v>0</x:v>
      </x:c>
      <x:c r="P284" s="94">
        <x:v>41140</x:v>
      </x:c>
      <x:c r="Q284" s="95">
        <x:v>132054</x:v>
      </x:c>
      <x:c r="R284" s="94">
        <x:v>74886</x:v>
      </x:c>
      <x:c r="S284" s="94">
        <x:v>13288</x:v>
      </x:c>
      <x:c r="T284" s="94">
        <x:v>27804</x:v>
      </x:c>
      <x:c r="U284" s="94">
        <x:v>22072</x:v>
      </x:c>
      <x:c r="V284" s="96">
        <x:v>7282</x:v>
      </x:c>
      <x:c r="W284" s="95">
        <x:v>145332</x:v>
      </x:c>
      <x:c r="X284" s="94">
        <x:v>0</x:v>
      </x:c>
      <x:c r="Y284" s="94">
        <x:v>0</x:v>
      </x:c>
      <x:c r="Z284" s="95">
        <x:v>0</x:v>
      </x:c>
      <x:c r="AA284" s="97">
        <x:v>277386</x:v>
      </x:c>
      <x:c r="AB284" s="95">
        <x:v>295288</x:v>
      </x:c>
      <x:c r="AC284" s="95">
        <x:v>-17902</x:v>
      </x:c>
      <x:c r="AD284" s="98">
        <x:v>-0.0606255587765165</x:v>
      </x:c>
      <x:c r="AE284" s="18"/>
      <x:c r="AG284" s="23">
        <x:v>279</x:v>
      </x:c>
    </x:row>
    <x:row r="285" spans="1:33" ht="13.5" x14ac:dyDescent="0.35">
      <x:c r="A285" s="90">
        <x:v>10005790</x:v>
      </x:c>
      <x:c r="B285" s="90" t="s">
        <x:v>524</x:v>
      </x:c>
      <x:c r="C285" s="91"/>
      <x:c r="D285" s="92" t="s">
        <x:v>153</x:v>
      </x:c>
      <x:c r="E285" s="93">
        <x:v>7022709</x:v>
      </x:c>
      <x:c r="F285" s="94">
        <x:v>1188516</x:v>
      </x:c>
      <x:c r="G285" s="94">
        <x:v>103763</x:v>
      </x:c>
      <x:c r="H285" s="94">
        <x:v>164365</x:v>
      </x:c>
      <x:c r="I285" s="94">
        <x:v>359940</x:v>
      </x:c>
      <x:c r="J285" s="94">
        <x:v>369151</x:v>
      </x:c>
      <x:c r="K285" s="94">
        <x:v>0</x:v>
      </x:c>
      <x:c r="L285" s="94">
        <x:v>0</x:v>
      </x:c>
      <x:c r="M285" s="94">
        <x:v>0</x:v>
      </x:c>
      <x:c r="N285" s="94">
        <x:v>0</x:v>
      </x:c>
      <x:c r="O285" s="94">
        <x:v>445222</x:v>
      </x:c>
      <x:c r="P285" s="94">
        <x:v>35847</x:v>
      </x:c>
      <x:c r="Q285" s="95">
        <x:v>9689513</x:v>
      </x:c>
      <x:c r="R285" s="94">
        <x:v>2452392</x:v>
      </x:c>
      <x:c r="S285" s="94">
        <x:v>583227</x:v>
      </x:c>
      <x:c r="T285" s="94">
        <x:v>1320356</x:v>
      </x:c>
      <x:c r="U285" s="94">
        <x:v>761480</x:v>
      </x:c>
      <x:c r="V285" s="96">
        <x:v>215499</x:v>
      </x:c>
      <x:c r="W285" s="95">
        <x:v>5332954</x:v>
      </x:c>
      <x:c r="X285" s="94">
        <x:v>0</x:v>
      </x:c>
      <x:c r="Y285" s="94">
        <x:v>0</x:v>
      </x:c>
      <x:c r="Z285" s="95">
        <x:v>0</x:v>
      </x:c>
      <x:c r="AA285" s="97">
        <x:v>15022467</x:v>
      </x:c>
      <x:c r="AB285" s="95">
        <x:v>14014043</x:v>
      </x:c>
      <x:c r="AC285" s="95">
        <x:v>1008424</x:v>
      </x:c>
      <x:c r="AD285" s="98">
        <x:v>0.0719581065935077</x:v>
      </x:c>
      <x:c r="AE285" s="18"/>
      <x:c r="AG285" s="23">
        <x:v>280</x:v>
      </x:c>
    </x:row>
    <x:row r="286" spans="1:33" ht="13.5" x14ac:dyDescent="0.35">
      <x:c r="A286" s="90">
        <x:v>10005822</x:v>
      </x:c>
      <x:c r="B286" s="90" t="s">
        <x:v>525</x:v>
      </x:c>
      <x:c r="C286" s="91"/>
      <x:c r="D286" s="92" t="s">
        <x:v>147</x:v>
      </x:c>
      <x:c r="E286" s="93">
        <x:v>25731</x:v>
      </x:c>
      <x:c r="F286" s="94">
        <x:v>0</x:v>
      </x:c>
      <x:c r="G286" s="94">
        <x:v>0</x:v>
      </x:c>
      <x:c r="H286" s="94">
        <x:v>0</x:v>
      </x:c>
      <x:c r="I286" s="94">
        <x:v>0</x:v>
      </x:c>
      <x:c r="J286" s="94">
        <x:v>0</x:v>
      </x:c>
      <x:c r="K286" s="94">
        <x:v>0</x:v>
      </x:c>
      <x:c r="L286" s="94">
        <x:v>0</x:v>
      </x:c>
      <x:c r="M286" s="94">
        <x:v>0</x:v>
      </x:c>
      <x:c r="N286" s="94">
        <x:v>0</x:v>
      </x:c>
      <x:c r="O286" s="94">
        <x:v>0</x:v>
      </x:c>
      <x:c r="P286" s="94">
        <x:v>9862</x:v>
      </x:c>
      <x:c r="Q286" s="95">
        <x:v>35593</x:v>
      </x:c>
      <x:c r="R286" s="94">
        <x:v>18551</x:v>
      </x:c>
      <x:c r="S286" s="94">
        <x:v>1565</x:v>
      </x:c>
      <x:c r="T286" s="94">
        <x:v>14586</x:v>
      </x:c>
      <x:c r="U286" s="94">
        <x:v>1359</x:v>
      </x:c>
      <x:c r="V286" s="96">
        <x:v>2193</x:v>
      </x:c>
      <x:c r="W286" s="95">
        <x:v>38254</x:v>
      </x:c>
      <x:c r="X286" s="94">
        <x:v>0</x:v>
      </x:c>
      <x:c r="Y286" s="94">
        <x:v>0</x:v>
      </x:c>
      <x:c r="Z286" s="95">
        <x:v>0</x:v>
      </x:c>
      <x:c r="AA286" s="97">
        <x:v>73847</x:v>
      </x:c>
      <x:c r="AB286" s="95">
        <x:v>49090</x:v>
      </x:c>
      <x:c r="AC286" s="95">
        <x:v>24757</x:v>
      </x:c>
      <x:c r="AD286" s="98">
        <x:v>0.504318598492565</x:v>
      </x:c>
      <x:c r="AE286" s="18"/>
      <x:c r="AG286" s="23">
        <x:v>281</x:v>
      </x:c>
    </x:row>
    <x:row r="287" spans="1:33" ht="13.5" x14ac:dyDescent="0.35">
      <x:c r="A287" s="90">
        <x:v>10000952</x:v>
      </x:c>
      <x:c r="B287" s="90" t="s">
        <x:v>526</x:v>
      </x:c>
      <x:c r="C287" s="91"/>
      <x:c r="D287" s="92" t="s">
        <x:v>156</x:v>
      </x:c>
      <x:c r="E287" s="93">
        <x:v>116165</x:v>
      </x:c>
      <x:c r="F287" s="94">
        <x:v>0</x:v>
      </x:c>
      <x:c r="G287" s="94">
        <x:v>0</x:v>
      </x:c>
      <x:c r="H287" s="94">
        <x:v>0</x:v>
      </x:c>
      <x:c r="I287" s="94">
        <x:v>0</x:v>
      </x:c>
      <x:c r="J287" s="94">
        <x:v>0</x:v>
      </x:c>
      <x:c r="K287" s="94">
        <x:v>0</x:v>
      </x:c>
      <x:c r="L287" s="94">
        <x:v>0</x:v>
      </x:c>
      <x:c r="M287" s="94">
        <x:v>0</x:v>
      </x:c>
      <x:c r="N287" s="94">
        <x:v>0</x:v>
      </x:c>
      <x:c r="O287" s="94">
        <x:v>0</x:v>
      </x:c>
      <x:c r="P287" s="94">
        <x:v>16153</x:v>
      </x:c>
      <x:c r="Q287" s="95">
        <x:v>132318</x:v>
      </x:c>
      <x:c r="R287" s="94">
        <x:v>19851</x:v>
      </x:c>
      <x:c r="S287" s="94">
        <x:v>1320</x:v>
      </x:c>
      <x:c r="T287" s="94">
        <x:v>42006</x:v>
      </x:c>
      <x:c r="U287" s="94">
        <x:v>4188</x:v>
      </x:c>
      <x:c r="V287" s="96">
        <x:v>2837</x:v>
      </x:c>
      <x:c r="W287" s="95">
        <x:v>70202</x:v>
      </x:c>
      <x:c r="X287" s="94">
        <x:v>0</x:v>
      </x:c>
      <x:c r="Y287" s="94">
        <x:v>0</x:v>
      </x:c>
      <x:c r="Z287" s="95">
        <x:v>0</x:v>
      </x:c>
      <x:c r="AA287" s="97">
        <x:v>202520</x:v>
      </x:c>
      <x:c r="AB287" s="95">
        <x:v>166363</x:v>
      </x:c>
      <x:c r="AC287" s="95">
        <x:v>36157</x:v>
      </x:c>
      <x:c r="AD287" s="98">
        <x:v>0.217337989817447</x:v>
      </x:c>
      <x:c r="AE287" s="18"/>
      <x:c r="AG287" s="23">
        <x:v>282</x:v>
      </x:c>
    </x:row>
    <x:row r="288" spans="1:33" ht="13.5" x14ac:dyDescent="0.35">
      <x:c r="A288" s="90">
        <x:v>10006022</x:v>
      </x:c>
      <x:c r="B288" s="90" t="s">
        <x:v>527</x:v>
      </x:c>
      <x:c r="C288" s="91"/>
      <x:c r="D288" s="92" t="s">
        <x:v>130</x:v>
      </x:c>
      <x:c r="E288" s="93">
        <x:v>1518034</x:v>
      </x:c>
      <x:c r="F288" s="94">
        <x:v>80873</x:v>
      </x:c>
      <x:c r="G288" s="94">
        <x:v>0</x:v>
      </x:c>
      <x:c r="H288" s="94">
        <x:v>11575</x:v>
      </x:c>
      <x:c r="I288" s="94">
        <x:v>6783</x:v>
      </x:c>
      <x:c r="J288" s="94">
        <x:v>50720</x:v>
      </x:c>
      <x:c r="K288" s="94">
        <x:v>0</x:v>
      </x:c>
      <x:c r="L288" s="94">
        <x:v>0</x:v>
      </x:c>
      <x:c r="M288" s="94">
        <x:v>0</x:v>
      </x:c>
      <x:c r="N288" s="94">
        <x:v>0</x:v>
      </x:c>
      <x:c r="O288" s="94">
        <x:v>37762</x:v>
      </x:c>
      <x:c r="P288" s="94">
        <x:v>65536</x:v>
      </x:c>
      <x:c r="Q288" s="95">
        <x:v>1771283</x:v>
      </x:c>
      <x:c r="R288" s="94">
        <x:v>1364169</x:v>
      </x:c>
      <x:c r="S288" s="94">
        <x:v>234027</x:v>
      </x:c>
      <x:c r="T288" s="94">
        <x:v>343236</x:v>
      </x:c>
      <x:c r="U288" s="94">
        <x:v>243075</x:v>
      </x:c>
      <x:c r="V288" s="96">
        <x:v>60769</x:v>
      </x:c>
      <x:c r="W288" s="95">
        <x:v>2245276</x:v>
      </x:c>
      <x:c r="X288" s="94">
        <x:v>0</x:v>
      </x:c>
      <x:c r="Y288" s="94">
        <x:v>0</x:v>
      </x:c>
      <x:c r="Z288" s="95">
        <x:v>0</x:v>
      </x:c>
      <x:c r="AA288" s="97">
        <x:v>4016559</x:v>
      </x:c>
      <x:c r="AB288" s="95">
        <x:v>4122850</x:v>
      </x:c>
      <x:c r="AC288" s="95">
        <x:v>-106291</x:v>
      </x:c>
      <x:c r="AD288" s="98">
        <x:v>-0.0257809524964527</x:v>
      </x:c>
      <x:c r="AE288" s="18"/>
      <x:c r="AG288" s="23">
        <x:v>283</x:v>
      </x:c>
    </x:row>
    <x:row r="289" spans="1:33" ht="13.5" x14ac:dyDescent="0.35">
      <x:c r="A289" s="90">
        <x:v>10005946</x:v>
      </x:c>
      <x:c r="B289" s="90" t="s">
        <x:v>528</x:v>
      </x:c>
      <x:c r="C289" s="91"/>
      <x:c r="D289" s="92" t="s">
        <x:v>147</x:v>
      </x:c>
      <x:c r="E289" s="93">
        <x:v>200870</x:v>
      </x:c>
      <x:c r="F289" s="94">
        <x:v>0</x:v>
      </x:c>
      <x:c r="G289" s="94">
        <x:v>0</x:v>
      </x:c>
      <x:c r="H289" s="94">
        <x:v>0</x:v>
      </x:c>
      <x:c r="I289" s="94">
        <x:v>0</x:v>
      </x:c>
      <x:c r="J289" s="94">
        <x:v>0</x:v>
      </x:c>
      <x:c r="K289" s="94">
        <x:v>0</x:v>
      </x:c>
      <x:c r="L289" s="94">
        <x:v>0</x:v>
      </x:c>
      <x:c r="M289" s="94">
        <x:v>0</x:v>
      </x:c>
      <x:c r="N289" s="94">
        <x:v>0</x:v>
      </x:c>
      <x:c r="O289" s="94">
        <x:v>10723</x:v>
      </x:c>
      <x:c r="P289" s="94">
        <x:v>27379</x:v>
      </x:c>
      <x:c r="Q289" s="95">
        <x:v>238972</x:v>
      </x:c>
      <x:c r="R289" s="94">
        <x:v>34020</x:v>
      </x:c>
      <x:c r="S289" s="94">
        <x:v>3753</x:v>
      </x:c>
      <x:c r="T289" s="94">
        <x:v>68732</x:v>
      </x:c>
      <x:c r="U289" s="94">
        <x:v>7183</x:v>
      </x:c>
      <x:c r="V289" s="96">
        <x:v>4621</x:v>
      </x:c>
      <x:c r="W289" s="95">
        <x:v>118309</x:v>
      </x:c>
      <x:c r="X289" s="94">
        <x:v>0</x:v>
      </x:c>
      <x:c r="Y289" s="94">
        <x:v>0</x:v>
      </x:c>
      <x:c r="Z289" s="95">
        <x:v>0</x:v>
      </x:c>
      <x:c r="AA289" s="97">
        <x:v>357281</x:v>
      </x:c>
      <x:c r="AB289" s="95">
        <x:v>337214</x:v>
      </x:c>
      <x:c r="AC289" s="95">
        <x:v>20067</x:v>
      </x:c>
      <x:c r="AD289" s="98">
        <x:v>0.0595082054718962</x:v>
      </x:c>
      <x:c r="AE289" s="18"/>
      <x:c r="AG289" s="23">
        <x:v>284</x:v>
      </x:c>
    </x:row>
    <x:row r="290" spans="1:33" ht="13.5" x14ac:dyDescent="0.35">
      <x:c r="A290" s="90">
        <x:v>10005967</x:v>
      </x:c>
      <x:c r="B290" s="90" t="s">
        <x:v>529</x:v>
      </x:c>
      <x:c r="C290" s="91"/>
      <x:c r="D290" s="92" t="s">
        <x:v>147</x:v>
      </x:c>
      <x:c r="E290" s="93">
        <x:v>83554</x:v>
      </x:c>
      <x:c r="F290" s="94">
        <x:v>0</x:v>
      </x:c>
      <x:c r="G290" s="94">
        <x:v>0</x:v>
      </x:c>
      <x:c r="H290" s="94">
        <x:v>0</x:v>
      </x:c>
      <x:c r="I290" s="94">
        <x:v>0</x:v>
      </x:c>
      <x:c r="J290" s="94">
        <x:v>0</x:v>
      </x:c>
      <x:c r="K290" s="94">
        <x:v>0</x:v>
      </x:c>
      <x:c r="L290" s="94">
        <x:v>0</x:v>
      </x:c>
      <x:c r="M290" s="94">
        <x:v>0</x:v>
      </x:c>
      <x:c r="N290" s="94">
        <x:v>0</x:v>
      </x:c>
      <x:c r="O290" s="94">
        <x:v>4662</x:v>
      </x:c>
      <x:c r="P290" s="94">
        <x:v>14947</x:v>
      </x:c>
      <x:c r="Q290" s="95">
        <x:v>103163</x:v>
      </x:c>
      <x:c r="R290" s="94">
        <x:v>47358</x:v>
      </x:c>
      <x:c r="S290" s="94">
        <x:v>7362</x:v>
      </x:c>
      <x:c r="T290" s="94">
        <x:v>51509</x:v>
      </x:c>
      <x:c r="U290" s="94">
        <x:v>4305</x:v>
      </x:c>
      <x:c r="V290" s="96">
        <x:v>4679</x:v>
      </x:c>
      <x:c r="W290" s="95">
        <x:v>115213</x:v>
      </x:c>
      <x:c r="X290" s="94">
        <x:v>0</x:v>
      </x:c>
      <x:c r="Y290" s="94">
        <x:v>0</x:v>
      </x:c>
      <x:c r="Z290" s="95">
        <x:v>0</x:v>
      </x:c>
      <x:c r="AA290" s="97">
        <x:v>218376</x:v>
      </x:c>
      <x:c r="AB290" s="95">
        <x:v>262882</x:v>
      </x:c>
      <x:c r="AC290" s="95">
        <x:v>-44506</x:v>
      </x:c>
      <x:c r="AD290" s="98">
        <x:v>-0.169300294428679</x:v>
      </x:c>
      <x:c r="AE290" s="18"/>
      <x:c r="AG290" s="23">
        <x:v>285</x:v>
      </x:c>
    </x:row>
    <x:row r="291" spans="1:33" ht="13.5" x14ac:dyDescent="0.35">
      <x:c r="A291" s="90">
        <x:v>10005977</x:v>
      </x:c>
      <x:c r="B291" s="90" t="s">
        <x:v>530</x:v>
      </x:c>
      <x:c r="C291" s="91" t="s">
        <x:v>531</x:v>
      </x:c>
      <x:c r="D291" s="92" t="s">
        <x:v>139</x:v>
      </x:c>
      <x:c r="E291" s="93">
        <x:v>130780</x:v>
      </x:c>
      <x:c r="F291" s="94">
        <x:v>0</x:v>
      </x:c>
      <x:c r="G291" s="94">
        <x:v>0</x:v>
      </x:c>
      <x:c r="H291" s="94">
        <x:v>0</x:v>
      </x:c>
      <x:c r="I291" s="94">
        <x:v>0</x:v>
      </x:c>
      <x:c r="J291" s="94">
        <x:v>0</x:v>
      </x:c>
      <x:c r="K291" s="94">
        <x:v>0</x:v>
      </x:c>
      <x:c r="L291" s="94">
        <x:v>0</x:v>
      </x:c>
      <x:c r="M291" s="94">
        <x:v>0</x:v>
      </x:c>
      <x:c r="N291" s="94">
        <x:v>0</x:v>
      </x:c>
      <x:c r="O291" s="94">
        <x:v>6527</x:v>
      </x:c>
      <x:c r="P291" s="94">
        <x:v>49700</x:v>
      </x:c>
      <x:c r="Q291" s="95">
        <x:v>187007</x:v>
      </x:c>
      <x:c r="R291" s="94">
        <x:v>88118</x:v>
      </x:c>
      <x:c r="S291" s="94">
        <x:v>12679</x:v>
      </x:c>
      <x:c r="T291" s="94">
        <x:v>31745</x:v>
      </x:c>
      <x:c r="U291" s="94">
        <x:v>31512</x:v>
      </x:c>
      <x:c r="V291" s="96">
        <x:v>5703</x:v>
      </x:c>
      <x:c r="W291" s="95">
        <x:v>169757</x:v>
      </x:c>
      <x:c r="X291" s="94">
        <x:v>0</x:v>
      </x:c>
      <x:c r="Y291" s="94">
        <x:v>0</x:v>
      </x:c>
      <x:c r="Z291" s="95">
        <x:v>0</x:v>
      </x:c>
      <x:c r="AA291" s="97">
        <x:v>356764</x:v>
      </x:c>
      <x:c r="AB291" s="95">
        <x:v>368830</x:v>
      </x:c>
      <x:c r="AC291" s="95">
        <x:v>-12066</x:v>
      </x:c>
      <x:c r="AD291" s="98">
        <x:v>-0.0327142586015237</x:v>
      </x:c>
      <x:c r="AE291" s="18"/>
      <x:c r="AG291" s="23">
        <x:v>286</x:v>
      </x:c>
    </x:row>
    <x:row r="292" spans="1:33" ht="13.5" x14ac:dyDescent="0.35">
      <x:c r="A292" s="90">
        <x:v>10005981</x:v>
      </x:c>
      <x:c r="B292" s="90" t="s">
        <x:v>532</x:v>
      </x:c>
      <x:c r="C292" s="91"/>
      <x:c r="D292" s="92" t="s">
        <x:v>144</x:v>
      </x:c>
      <x:c r="E292" s="93">
        <x:v>101220</x:v>
      </x:c>
      <x:c r="F292" s="94">
        <x:v>0</x:v>
      </x:c>
      <x:c r="G292" s="94">
        <x:v>0</x:v>
      </x:c>
      <x:c r="H292" s="94">
        <x:v>0</x:v>
      </x:c>
      <x:c r="I292" s="94">
        <x:v>0</x:v>
      </x:c>
      <x:c r="J292" s="94">
        <x:v>0</x:v>
      </x:c>
      <x:c r="K292" s="94">
        <x:v>0</x:v>
      </x:c>
      <x:c r="L292" s="94">
        <x:v>0</x:v>
      </x:c>
      <x:c r="M292" s="94">
        <x:v>0</x:v>
      </x:c>
      <x:c r="N292" s="94">
        <x:v>0</x:v>
      </x:c>
      <x:c r="O292" s="94">
        <x:v>0</x:v>
      </x:c>
      <x:c r="P292" s="94">
        <x:v>11067</x:v>
      </x:c>
      <x:c r="Q292" s="95">
        <x:v>112287</x:v>
      </x:c>
      <x:c r="R292" s="94">
        <x:v>97421</x:v>
      </x:c>
      <x:c r="S292" s="94">
        <x:v>31871</x:v>
      </x:c>
      <x:c r="T292" s="94">
        <x:v>29075</x:v>
      </x:c>
      <x:c r="U292" s="94">
        <x:v>25937</x:v>
      </x:c>
      <x:c r="V292" s="96">
        <x:v>5878</x:v>
      </x:c>
      <x:c r="W292" s="95">
        <x:v>190182</x:v>
      </x:c>
      <x:c r="X292" s="94">
        <x:v>0</x:v>
      </x:c>
      <x:c r="Y292" s="94">
        <x:v>0</x:v>
      </x:c>
      <x:c r="Z292" s="95">
        <x:v>0</x:v>
      </x:c>
      <x:c r="AA292" s="97">
        <x:v>302469</x:v>
      </x:c>
      <x:c r="AB292" s="95">
        <x:v>289327</x:v>
      </x:c>
      <x:c r="AC292" s="95">
        <x:v>13142</x:v>
      </x:c>
      <x:c r="AD292" s="98">
        <x:v>0.0454226532608433</x:v>
      </x:c>
      <x:c r="AE292" s="18"/>
      <x:c r="AG292" s="23">
        <x:v>287</x:v>
      </x:c>
    </x:row>
    <x:row r="293" spans="1:33" ht="13.5" x14ac:dyDescent="0.35">
      <x:c r="A293" s="90">
        <x:v>10036143</x:v>
      </x:c>
      <x:c r="B293" s="90" t="s">
        <x:v>533</x:v>
      </x:c>
      <x:c r="C293" s="91"/>
      <x:c r="D293" s="92" t="s">
        <x:v>139</x:v>
      </x:c>
      <x:c r="E293" s="93">
        <x:v>75630</x:v>
      </x:c>
      <x:c r="F293" s="94">
        <x:v>0</x:v>
      </x:c>
      <x:c r="G293" s="94">
        <x:v>0</x:v>
      </x:c>
      <x:c r="H293" s="94">
        <x:v>0</x:v>
      </x:c>
      <x:c r="I293" s="94">
        <x:v>0</x:v>
      </x:c>
      <x:c r="J293" s="94">
        <x:v>0</x:v>
      </x:c>
      <x:c r="K293" s="94">
        <x:v>0</x:v>
      </x:c>
      <x:c r="L293" s="94">
        <x:v>0</x:v>
      </x:c>
      <x:c r="M293" s="94">
        <x:v>0</x:v>
      </x:c>
      <x:c r="N293" s="94">
        <x:v>0</x:v>
      </x:c>
      <x:c r="O293" s="94">
        <x:v>0</x:v>
      </x:c>
      <x:c r="P293" s="94">
        <x:v>21271</x:v>
      </x:c>
      <x:c r="Q293" s="95">
        <x:v>96901</x:v>
      </x:c>
      <x:c r="R293" s="94">
        <x:v>53526</x:v>
      </x:c>
      <x:c r="S293" s="94">
        <x:v>6258</x:v>
      </x:c>
      <x:c r="T293" s="94">
        <x:v>9950</x:v>
      </x:c>
      <x:c r="U293" s="94">
        <x:v>12603</x:v>
      </x:c>
      <x:c r="V293" s="96">
        <x:v>5059</x:v>
      </x:c>
      <x:c r="W293" s="95">
        <x:v>87396</x:v>
      </x:c>
      <x:c r="X293" s="94">
        <x:v>0</x:v>
      </x:c>
      <x:c r="Y293" s="94">
        <x:v>0</x:v>
      </x:c>
      <x:c r="Z293" s="95">
        <x:v>0</x:v>
      </x:c>
      <x:c r="AA293" s="97">
        <x:v>184297</x:v>
      </x:c>
      <x:c r="AB293" s="95">
        <x:v>154509</x:v>
      </x:c>
      <x:c r="AC293" s="95">
        <x:v>29788</x:v>
      </x:c>
      <x:c r="AD293" s="98">
        <x:v>0.192791358432195</x:v>
      </x:c>
      <x:c r="AE293" s="18"/>
      <x:c r="AG293" s="23">
        <x:v>288</x:v>
      </x:c>
    </x:row>
    <x:row r="294" spans="1:33" ht="13.5" x14ac:dyDescent="0.35">
      <x:c r="A294" s="90">
        <x:v>10003674</x:v>
      </x:c>
      <x:c r="B294" s="90" t="s">
        <x:v>534</x:v>
      </x:c>
      <x:c r="C294" s="91" t="s">
        <x:v>535</x:v>
      </x:c>
      <x:c r="D294" s="92" t="s">
        <x:v>142</x:v>
      </x:c>
      <x:c r="E294" s="93">
        <x:v>73945</x:v>
      </x:c>
      <x:c r="F294" s="94">
        <x:v>0</x:v>
      </x:c>
      <x:c r="G294" s="94">
        <x:v>0</x:v>
      </x:c>
      <x:c r="H294" s="94">
        <x:v>0</x:v>
      </x:c>
      <x:c r="I294" s="94">
        <x:v>0</x:v>
      </x:c>
      <x:c r="J294" s="94">
        <x:v>0</x:v>
      </x:c>
      <x:c r="K294" s="94">
        <x:v>0</x:v>
      </x:c>
      <x:c r="L294" s="94">
        <x:v>0</x:v>
      </x:c>
      <x:c r="M294" s="94">
        <x:v>0</x:v>
      </x:c>
      <x:c r="N294" s="94">
        <x:v>0</x:v>
      </x:c>
      <x:c r="O294" s="94">
        <x:v>0</x:v>
      </x:c>
      <x:c r="P294" s="94">
        <x:v>17150</x:v>
      </x:c>
      <x:c r="Q294" s="95">
        <x:v>91095</x:v>
      </x:c>
      <x:c r="R294" s="94">
        <x:v>45843</x:v>
      </x:c>
      <x:c r="S294" s="94">
        <x:v>1276</x:v>
      </x:c>
      <x:c r="T294" s="94">
        <x:v>34893</x:v>
      </x:c>
      <x:c r="U294" s="94">
        <x:v>8600</x:v>
      </x:c>
      <x:c r="V294" s="96">
        <x:v>4855</x:v>
      </x:c>
      <x:c r="W294" s="95">
        <x:v>95467</x:v>
      </x:c>
      <x:c r="X294" s="94">
        <x:v>0</x:v>
      </x:c>
      <x:c r="Y294" s="94">
        <x:v>0</x:v>
      </x:c>
      <x:c r="Z294" s="95">
        <x:v>0</x:v>
      </x:c>
      <x:c r="AA294" s="97">
        <x:v>186562</x:v>
      </x:c>
      <x:c r="AB294" s="95">
        <x:v>194159</x:v>
      </x:c>
      <x:c r="AC294" s="95">
        <x:v>-7597</x:v>
      </x:c>
      <x:c r="AD294" s="98">
        <x:v>-0.0391277252149012</x:v>
      </x:c>
      <x:c r="AE294" s="18"/>
      <x:c r="AG294" s="23">
        <x:v>289</x:v>
      </x:c>
    </x:row>
    <x:row r="295" spans="1:33" ht="13.5" x14ac:dyDescent="0.35">
      <x:c r="A295" s="90">
        <x:v>10007158</x:v>
      </x:c>
      <x:c r="B295" s="90" t="s">
        <x:v>536</x:v>
      </x:c>
      <x:c r="C295" s="91"/>
      <x:c r="D295" s="92" t="s">
        <x:v>130</x:v>
      </x:c>
      <x:c r="E295" s="93">
        <x:v>16958077</x:v>
      </x:c>
      <x:c r="F295" s="94">
        <x:v>332559</x:v>
      </x:c>
      <x:c r="G295" s="94">
        <x:v>560066</x:v>
      </x:c>
      <x:c r="H295" s="94">
        <x:v>229185</x:v>
      </x:c>
      <x:c r="I295" s="94">
        <x:v>72485</x:v>
      </x:c>
      <x:c r="J295" s="94">
        <x:v>270254</x:v>
      </x:c>
      <x:c r="K295" s="94">
        <x:v>0</x:v>
      </x:c>
      <x:c r="L295" s="94">
        <x:v>431698</x:v>
      </x:c>
      <x:c r="M295" s="94">
        <x:v>59217</x:v>
      </x:c>
      <x:c r="N295" s="94">
        <x:v>92029</x:v>
      </x:c>
      <x:c r="O295" s="94">
        <x:v>0</x:v>
      </x:c>
      <x:c r="P295" s="94">
        <x:v>0</x:v>
      </x:c>
      <x:c r="Q295" s="95">
        <x:v>19005570</x:v>
      </x:c>
      <x:c r="R295" s="94">
        <x:v>322492</x:v>
      </x:c>
      <x:c r="S295" s="94">
        <x:v>6582</x:v>
      </x:c>
      <x:c r="T295" s="94">
        <x:v>2398</x:v>
      </x:c>
      <x:c r="U295" s="94">
        <x:v>390481</x:v>
      </x:c>
      <x:c r="V295" s="96">
        <x:v>120573</x:v>
      </x:c>
      <x:c r="W295" s="95">
        <x:v>842526</x:v>
      </x:c>
      <x:c r="X295" s="94">
        <x:v>0</x:v>
      </x:c>
      <x:c r="Y295" s="94">
        <x:v>0</x:v>
      </x:c>
      <x:c r="Z295" s="95">
        <x:v>0</x:v>
      </x:c>
      <x:c r="AA295" s="97">
        <x:v>19848096</x:v>
      </x:c>
      <x:c r="AB295" s="95">
        <x:v>18534145</x:v>
      </x:c>
      <x:c r="AC295" s="95">
        <x:v>1313951</x:v>
      </x:c>
      <x:c r="AD295" s="98">
        <x:v>0.0708935319109676</x:v>
      </x:c>
      <x:c r="AE295" s="18"/>
      <x:c r="AG295" s="23">
        <x:v>290</x:v>
      </x:c>
    </x:row>
    <x:row r="296" spans="1:33" ht="13.5" x14ac:dyDescent="0.35">
      <x:c r="A296" s="90">
        <x:v>10006020</x:v>
      </x:c>
      <x:c r="B296" s="90" t="s">
        <x:v>537</x:v>
      </x:c>
      <x:c r="C296" s="91"/>
      <x:c r="D296" s="92" t="s">
        <x:v>130</x:v>
      </x:c>
      <x:c r="E296" s="93">
        <x:v>8863</x:v>
      </x:c>
      <x:c r="F296" s="94">
        <x:v>0</x:v>
      </x:c>
      <x:c r="G296" s="94">
        <x:v>0</x:v>
      </x:c>
      <x:c r="H296" s="94">
        <x:v>0</x:v>
      </x:c>
      <x:c r="I296" s="94">
        <x:v>0</x:v>
      </x:c>
      <x:c r="J296" s="94">
        <x:v>0</x:v>
      </x:c>
      <x:c r="K296" s="94">
        <x:v>0</x:v>
      </x:c>
      <x:c r="L296" s="94">
        <x:v>0</x:v>
      </x:c>
      <x:c r="M296" s="94">
        <x:v>0</x:v>
      </x:c>
      <x:c r="N296" s="94">
        <x:v>0</x:v>
      </x:c>
      <x:c r="O296" s="94">
        <x:v>0</x:v>
      </x:c>
      <x:c r="P296" s="94">
        <x:v>7905</x:v>
      </x:c>
      <x:c r="Q296" s="95">
        <x:v>16768</x:v>
      </x:c>
      <x:c r="R296" s="94">
        <x:v>17273</x:v>
      </x:c>
      <x:c r="S296" s="94">
        <x:v>753</x:v>
      </x:c>
      <x:c r="T296" s="94">
        <x:v>11189</x:v>
      </x:c>
      <x:c r="U296" s="94">
        <x:v>3410</x:v>
      </x:c>
      <x:c r="V296" s="96">
        <x:v>1433</x:v>
      </x:c>
      <x:c r="W296" s="95">
        <x:v>34058</x:v>
      </x:c>
      <x:c r="X296" s="94">
        <x:v>0</x:v>
      </x:c>
      <x:c r="Y296" s="94">
        <x:v>0</x:v>
      </x:c>
      <x:c r="Z296" s="95">
        <x:v>0</x:v>
      </x:c>
      <x:c r="AA296" s="97">
        <x:v>50826</x:v>
      </x:c>
      <x:c r="AB296" s="95">
        <x:v>54252</x:v>
      </x:c>
      <x:c r="AC296" s="95">
        <x:v>-3426</x:v>
      </x:c>
      <x:c r="AD296" s="98">
        <x:v>-0.0631497456314975</x:v>
      </x:c>
      <x:c r="AE296" s="18"/>
      <x:c r="AG296" s="23">
        <x:v>291</x:v>
      </x:c>
    </x:row>
    <x:row r="297" spans="1:33" ht="13.5" x14ac:dyDescent="0.35">
      <x:c r="A297" s="90">
        <x:v>10006038</x:v>
      </x:c>
      <x:c r="B297" s="90" t="s">
        <x:v>538</x:v>
      </x:c>
      <x:c r="C297" s="91"/>
      <x:c r="D297" s="92" t="s">
        <x:v>133</x:v>
      </x:c>
      <x:c r="E297" s="93">
        <x:v>10099</x:v>
      </x:c>
      <x:c r="F297" s="94">
        <x:v>0</x:v>
      </x:c>
      <x:c r="G297" s="94">
        <x:v>0</x:v>
      </x:c>
      <x:c r="H297" s="94">
        <x:v>0</x:v>
      </x:c>
      <x:c r="I297" s="94">
        <x:v>0</x:v>
      </x:c>
      <x:c r="J297" s="94">
        <x:v>0</x:v>
      </x:c>
      <x:c r="K297" s="94">
        <x:v>0</x:v>
      </x:c>
      <x:c r="L297" s="94">
        <x:v>0</x:v>
      </x:c>
      <x:c r="M297" s="94">
        <x:v>0</x:v>
      </x:c>
      <x:c r="N297" s="94">
        <x:v>0</x:v>
      </x:c>
      <x:c r="O297" s="94">
        <x:v>0</x:v>
      </x:c>
      <x:c r="P297" s="94">
        <x:v>4671</x:v>
      </x:c>
      <x:c r="Q297" s="95">
        <x:v>14770</x:v>
      </x:c>
      <x:c r="R297" s="94">
        <x:v>24232</x:v>
      </x:c>
      <x:c r="S297" s="94">
        <x:v>2076</x:v>
      </x:c>
      <x:c r="T297" s="94">
        <x:v>11589</x:v>
      </x:c>
      <x:c r="U297" s="94">
        <x:v>6792</x:v>
      </x:c>
      <x:c r="V297" s="96">
        <x:v>1287</x:v>
      </x:c>
      <x:c r="W297" s="95">
        <x:v>45976</x:v>
      </x:c>
      <x:c r="X297" s="94">
        <x:v>0</x:v>
      </x:c>
      <x:c r="Y297" s="94">
        <x:v>0</x:v>
      </x:c>
      <x:c r="Z297" s="95">
        <x:v>0</x:v>
      </x:c>
      <x:c r="AA297" s="97">
        <x:v>60746</x:v>
      </x:c>
      <x:c r="AB297" s="95">
        <x:v>70683</x:v>
      </x:c>
      <x:c r="AC297" s="95">
        <x:v>-9937</x:v>
      </x:c>
      <x:c r="AD297" s="98">
        <x:v>-0.140585430725917</x:v>
      </x:c>
      <x:c r="AE297" s="18"/>
      <x:c r="AG297" s="23">
        <x:v>292</x:v>
      </x:c>
    </x:row>
    <x:row r="298" spans="1:33" ht="13.5" x14ac:dyDescent="0.35">
      <x:c r="A298" s="90">
        <x:v>10006050</x:v>
      </x:c>
      <x:c r="B298" s="90" t="s">
        <x:v>539</x:v>
      </x:c>
      <x:c r="C298" s="91"/>
      <x:c r="D298" s="92" t="s">
        <x:v>130</x:v>
      </x:c>
      <x:c r="E298" s="93">
        <x:v>582509</x:v>
      </x:c>
      <x:c r="F298" s="94">
        <x:v>0</x:v>
      </x:c>
      <x:c r="G298" s="94">
        <x:v>0</x:v>
      </x:c>
      <x:c r="H298" s="94">
        <x:v>0</x:v>
      </x:c>
      <x:c r="I298" s="94">
        <x:v>0</x:v>
      </x:c>
      <x:c r="J298" s="94">
        <x:v>0</x:v>
      </x:c>
      <x:c r="K298" s="94">
        <x:v>0</x:v>
      </x:c>
      <x:c r="L298" s="94">
        <x:v>0</x:v>
      </x:c>
      <x:c r="M298" s="94">
        <x:v>0</x:v>
      </x:c>
      <x:c r="N298" s="94">
        <x:v>0</x:v>
      </x:c>
      <x:c r="O298" s="94">
        <x:v>0</x:v>
      </x:c>
      <x:c r="P298" s="94">
        <x:v>31367</x:v>
      </x:c>
      <x:c r="Q298" s="95">
        <x:v>613876</x:v>
      </x:c>
      <x:c r="R298" s="94">
        <x:v>59490</x:v>
      </x:c>
      <x:c r="S298" s="94">
        <x:v>7533</x:v>
      </x:c>
      <x:c r="T298" s="94">
        <x:v>12707</x:v>
      </x:c>
      <x:c r="U298" s="94">
        <x:v>21959</x:v>
      </x:c>
      <x:c r="V298" s="96">
        <x:v>5118</x:v>
      </x:c>
      <x:c r="W298" s="95">
        <x:v>106807</x:v>
      </x:c>
      <x:c r="X298" s="94">
        <x:v>0</x:v>
      </x:c>
      <x:c r="Y298" s="94">
        <x:v>0</x:v>
      </x:c>
      <x:c r="Z298" s="95">
        <x:v>0</x:v>
      </x:c>
      <x:c r="AA298" s="97">
        <x:v>720683</x:v>
      </x:c>
      <x:c r="AB298" s="95">
        <x:v>614110</x:v>
      </x:c>
      <x:c r="AC298" s="95">
        <x:v>106573</x:v>
      </x:c>
      <x:c r="AD298" s="98">
        <x:v>0.173540570907492</x:v>
      </x:c>
      <x:c r="AE298" s="18"/>
      <x:c r="AG298" s="23">
        <x:v>293</x:v>
      </x:c>
    </x:row>
    <x:row r="299" spans="1:33" ht="13.5" x14ac:dyDescent="0.35">
      <x:c r="A299" s="90">
        <x:v>10006093</x:v>
      </x:c>
      <x:c r="B299" s="90" t="s">
        <x:v>540</x:v>
      </x:c>
      <x:c r="C299" s="91"/>
      <x:c r="D299" s="92" t="s">
        <x:v>142</x:v>
      </x:c>
      <x:c r="E299" s="93">
        <x:v>0</x:v>
      </x:c>
      <x:c r="F299" s="94">
        <x:v>0</x:v>
      </x:c>
      <x:c r="G299" s="94">
        <x:v>0</x:v>
      </x:c>
      <x:c r="H299" s="94">
        <x:v>0</x:v>
      </x:c>
      <x:c r="I299" s="94">
        <x:v>0</x:v>
      </x:c>
      <x:c r="J299" s="94">
        <x:v>0</x:v>
      </x:c>
      <x:c r="K299" s="94">
        <x:v>0</x:v>
      </x:c>
      <x:c r="L299" s="94">
        <x:v>0</x:v>
      </x:c>
      <x:c r="M299" s="94">
        <x:v>0</x:v>
      </x:c>
      <x:c r="N299" s="94">
        <x:v>0</x:v>
      </x:c>
      <x:c r="O299" s="94">
        <x:v>0</x:v>
      </x:c>
      <x:c r="P299" s="94">
        <x:v>476</x:v>
      </x:c>
      <x:c r="Q299" s="95">
        <x:v>476</x:v>
      </x:c>
      <x:c r="R299" s="94">
        <x:v>1074</x:v>
      </x:c>
      <x:c r="S299" s="94">
        <x:v>60</x:v>
      </x:c>
      <x:c r="T299" s="94">
        <x:v>9990</x:v>
      </x:c>
      <x:c r="U299" s="94">
        <x:v>1000</x:v>
      </x:c>
      <x:c r="V299" s="96">
        <x:v>263</x:v>
      </x:c>
      <x:c r="W299" s="95">
        <x:v>12387</x:v>
      </x:c>
      <x:c r="X299" s="94">
        <x:v>0</x:v>
      </x:c>
      <x:c r="Y299" s="94">
        <x:v>0</x:v>
      </x:c>
      <x:c r="Z299" s="95">
        <x:v>0</x:v>
      </x:c>
      <x:c r="AA299" s="97">
        <x:v>12863</x:v>
      </x:c>
      <x:c r="AB299" s="95">
        <x:v>11880</x:v>
      </x:c>
      <x:c r="AC299" s="95">
        <x:v>983</x:v>
      </x:c>
      <x:c r="AD299" s="98">
        <x:v>0.0827441077441077</x:v>
      </x:c>
      <x:c r="AE299" s="18"/>
      <x:c r="AG299" s="23">
        <x:v>294</x:v>
      </x:c>
    </x:row>
    <x:row r="300" spans="1:33" ht="13.5" x14ac:dyDescent="0.35">
      <x:c r="A300" s="90">
        <x:v>10006174</x:v>
      </x:c>
      <x:c r="B300" s="90" t="s">
        <x:v>541</x:v>
      </x:c>
      <x:c r="C300" s="91" t="s">
        <x:v>542</x:v>
      </x:c>
      <x:c r="D300" s="92" t="s">
        <x:v>133</x:v>
      </x:c>
      <x:c r="E300" s="93">
        <x:v>128260</x:v>
      </x:c>
      <x:c r="F300" s="94">
        <x:v>0</x:v>
      </x:c>
      <x:c r="G300" s="94">
        <x:v>0</x:v>
      </x:c>
      <x:c r="H300" s="94">
        <x:v>0</x:v>
      </x:c>
      <x:c r="I300" s="94">
        <x:v>0</x:v>
      </x:c>
      <x:c r="J300" s="94">
        <x:v>0</x:v>
      </x:c>
      <x:c r="K300" s="94">
        <x:v>0</x:v>
      </x:c>
      <x:c r="L300" s="94">
        <x:v>0</x:v>
      </x:c>
      <x:c r="M300" s="94">
        <x:v>0</x:v>
      </x:c>
      <x:c r="N300" s="94">
        <x:v>0</x:v>
      </x:c>
      <x:c r="O300" s="94">
        <x:v>0</x:v>
      </x:c>
      <x:c r="P300" s="94">
        <x:v>25439</x:v>
      </x:c>
      <x:c r="Q300" s="95">
        <x:v>153699</x:v>
      </x:c>
      <x:c r="R300" s="94">
        <x:v>45230</x:v>
      </x:c>
      <x:c r="S300" s="94">
        <x:v>10027</x:v>
      </x:c>
      <x:c r="T300" s="94">
        <x:v>64736</x:v>
      </x:c>
      <x:c r="U300" s="94">
        <x:v>6634</x:v>
      </x:c>
      <x:c r="V300" s="96">
        <x:v>4504</x:v>
      </x:c>
      <x:c r="W300" s="95">
        <x:v>131131</x:v>
      </x:c>
      <x:c r="X300" s="94">
        <x:v>0</x:v>
      </x:c>
      <x:c r="Y300" s="94">
        <x:v>0</x:v>
      </x:c>
      <x:c r="Z300" s="95">
        <x:v>0</x:v>
      </x:c>
      <x:c r="AA300" s="97">
        <x:v>284830</x:v>
      </x:c>
      <x:c r="AB300" s="95">
        <x:v>209920</x:v>
      </x:c>
      <x:c r="AC300" s="95">
        <x:v>74910</x:v>
      </x:c>
      <x:c r="AD300" s="98">
        <x:v>0.356850228658537</x:v>
      </x:c>
      <x:c r="AE300" s="18"/>
      <x:c r="AG300" s="23">
        <x:v>295</x:v>
      </x:c>
    </x:row>
    <x:row r="301" spans="1:33" ht="13.5" x14ac:dyDescent="0.35">
      <x:c r="A301" s="90">
        <x:v>10037449</x:v>
      </x:c>
      <x:c r="B301" s="90" t="s">
        <x:v>543</x:v>
      </x:c>
      <x:c r="C301" s="91" t="s">
        <x:v>544</x:v>
      </x:c>
      <x:c r="D301" s="92" t="s">
        <x:v>139</x:v>
      </x:c>
      <x:c r="E301" s="93">
        <x:v>491997</x:v>
      </x:c>
      <x:c r="F301" s="94">
        <x:v>27389</x:v>
      </x:c>
      <x:c r="G301" s="94">
        <x:v>0</x:v>
      </x:c>
      <x:c r="H301" s="94">
        <x:v>0</x:v>
      </x:c>
      <x:c r="I301" s="94">
        <x:v>4768</x:v>
      </x:c>
      <x:c r="J301" s="94">
        <x:v>35171</x:v>
      </x:c>
      <x:c r="K301" s="94">
        <x:v>0</x:v>
      </x:c>
      <x:c r="L301" s="94">
        <x:v>0</x:v>
      </x:c>
      <x:c r="M301" s="94">
        <x:v>0</x:v>
      </x:c>
      <x:c r="N301" s="94">
        <x:v>0</x:v>
      </x:c>
      <x:c r="O301" s="94">
        <x:v>0</x:v>
      </x:c>
      <x:c r="P301" s="94">
        <x:v>12025</x:v>
      </x:c>
      <x:c r="Q301" s="95">
        <x:v>571350</x:v>
      </x:c>
      <x:c r="R301" s="94">
        <x:v>299084</x:v>
      </x:c>
      <x:c r="S301" s="94">
        <x:v>52616</x:v>
      </x:c>
      <x:c r="T301" s="94">
        <x:v>16775</x:v>
      </x:c>
      <x:c r="U301" s="94">
        <x:v>90547</x:v>
      </x:c>
      <x:c r="V301" s="96">
        <x:v>19067</x:v>
      </x:c>
      <x:c r="W301" s="95">
        <x:v>478089</x:v>
      </x:c>
      <x:c r="X301" s="94">
        <x:v>0</x:v>
      </x:c>
      <x:c r="Y301" s="94">
        <x:v>0</x:v>
      </x:c>
      <x:c r="Z301" s="95">
        <x:v>0</x:v>
      </x:c>
      <x:c r="AA301" s="97">
        <x:v>1049439</x:v>
      </x:c>
      <x:c r="AB301" s="95">
        <x:v>991296</x:v>
      </x:c>
      <x:c r="AC301" s="95">
        <x:v>58143</x:v>
      </x:c>
      <x:c r="AD301" s="98">
        <x:v>0.0586535202401704</x:v>
      </x:c>
      <x:c r="AE301" s="18"/>
      <x:c r="AG301" s="23">
        <x:v>296</x:v>
      </x:c>
    </x:row>
    <x:row r="302" spans="1:33" ht="13.5" x14ac:dyDescent="0.35">
      <x:c r="A302" s="90">
        <x:v>10007843</x:v>
      </x:c>
      <x:c r="B302" s="90" t="s">
        <x:v>545</x:v>
      </x:c>
      <x:c r="C302" s="91" t="s">
        <x:v>546</x:v>
      </x:c>
      <x:c r="D302" s="92" t="s">
        <x:v>142</x:v>
      </x:c>
      <x:c r="E302" s="93">
        <x:v>825460</x:v>
      </x:c>
      <x:c r="F302" s="94">
        <x:v>47808</x:v>
      </x:c>
      <x:c r="G302" s="94">
        <x:v>0</x:v>
      </x:c>
      <x:c r="H302" s="94">
        <x:v>2315</x:v>
      </x:c>
      <x:c r="I302" s="94">
        <x:v>3417</x:v>
      </x:c>
      <x:c r="J302" s="94">
        <x:v>0</x:v>
      </x:c>
      <x:c r="K302" s="94">
        <x:v>36252</x:v>
      </x:c>
      <x:c r="L302" s="94">
        <x:v>0</x:v>
      </x:c>
      <x:c r="M302" s="94">
        <x:v>0</x:v>
      </x:c>
      <x:c r="N302" s="94">
        <x:v>0</x:v>
      </x:c>
      <x:c r="O302" s="94">
        <x:v>0</x:v>
      </x:c>
      <x:c r="P302" s="94">
        <x:v>29104</x:v>
      </x:c>
      <x:c r="Q302" s="95">
        <x:v>944356</x:v>
      </x:c>
      <x:c r="R302" s="94">
        <x:v>472585</x:v>
      </x:c>
      <x:c r="S302" s="94">
        <x:v>36422</x:v>
      </x:c>
      <x:c r="T302" s="94">
        <x:v>36804</x:v>
      </x:c>
      <x:c r="U302" s="94">
        <x:v>101762</x:v>
      </x:c>
      <x:c r="V302" s="96">
        <x:v>28718</x:v>
      </x:c>
      <x:c r="W302" s="95">
        <x:v>676291</x:v>
      </x:c>
      <x:c r="X302" s="94">
        <x:v>0</x:v>
      </x:c>
      <x:c r="Y302" s="94">
        <x:v>0</x:v>
      </x:c>
      <x:c r="Z302" s="95">
        <x:v>0</x:v>
      </x:c>
      <x:c r="AA302" s="97">
        <x:v>1620647</x:v>
      </x:c>
      <x:c r="AB302" s="95">
        <x:v>1407643</x:v>
      </x:c>
      <x:c r="AC302" s="95">
        <x:v>213004</x:v>
      </x:c>
      <x:c r="AD302" s="98">
        <x:v>0.151319617260911</x:v>
      </x:c>
      <x:c r="AE302" s="18"/>
      <x:c r="AG302" s="23">
        <x:v>297</x:v>
      </x:c>
    </x:row>
    <x:row r="303" spans="1:33" ht="13.5" x14ac:dyDescent="0.35">
      <x:c r="A303" s="90">
        <x:v>10030776</x:v>
      </x:c>
      <x:c r="B303" s="90" t="s">
        <x:v>547</x:v>
      </x:c>
      <x:c r="C303" s="91" t="s">
        <x:v>548</x:v>
      </x:c>
      <x:c r="D303" s="92" t="s">
        <x:v>142</x:v>
      </x:c>
      <x:c r="E303" s="93">
        <x:v>0</x:v>
      </x:c>
      <x:c r="F303" s="94">
        <x:v>0</x:v>
      </x:c>
      <x:c r="G303" s="94">
        <x:v>0</x:v>
      </x:c>
      <x:c r="H303" s="94">
        <x:v>0</x:v>
      </x:c>
      <x:c r="I303" s="94">
        <x:v>0</x:v>
      </x:c>
      <x:c r="J303" s="94">
        <x:v>0</x:v>
      </x:c>
      <x:c r="K303" s="94">
        <x:v>0</x:v>
      </x:c>
      <x:c r="L303" s="94">
        <x:v>0</x:v>
      </x:c>
      <x:c r="M303" s="94">
        <x:v>0</x:v>
      </x:c>
      <x:c r="N303" s="94">
        <x:v>0</x:v>
      </x:c>
      <x:c r="O303" s="94">
        <x:v>0</x:v>
      </x:c>
      <x:c r="P303" s="94">
        <x:v>11354</x:v>
      </x:c>
      <x:c r="Q303" s="95">
        <x:v>11354</x:v>
      </x:c>
      <x:c r="R303" s="94">
        <x:v>20175</x:v>
      </x:c>
      <x:c r="S303" s="94">
        <x:v>1374</x:v>
      </x:c>
      <x:c r="T303" s="94">
        <x:v>8791</x:v>
      </x:c>
      <x:c r="U303" s="94">
        <x:v>5658</x:v>
      </x:c>
      <x:c r="V303" s="96">
        <x:v>1433</x:v>
      </x:c>
      <x:c r="W303" s="95">
        <x:v>37431</x:v>
      </x:c>
      <x:c r="X303" s="94">
        <x:v>0</x:v>
      </x:c>
      <x:c r="Y303" s="94">
        <x:v>0</x:v>
      </x:c>
      <x:c r="Z303" s="95">
        <x:v>0</x:v>
      </x:c>
      <x:c r="AA303" s="97">
        <x:v>48785</x:v>
      </x:c>
      <x:c r="AB303" s="95">
        <x:v>47625</x:v>
      </x:c>
      <x:c r="AC303" s="95">
        <x:v>1160</x:v>
      </x:c>
      <x:c r="AD303" s="98">
        <x:v>0.0243569553805774</x:v>
      </x:c>
      <x:c r="AE303" s="18"/>
      <x:c r="AG303" s="23">
        <x:v>298</x:v>
      </x:c>
    </x:row>
    <x:row r="304" spans="1:33" ht="13.5" x14ac:dyDescent="0.35">
      <x:c r="A304" s="90">
        <x:v>10007782</x:v>
      </x:c>
      <x:c r="B304" s="90" t="s">
        <x:v>549</x:v>
      </x:c>
      <x:c r="C304" s="91" t="s">
        <x:v>550</x:v>
      </x:c>
      <x:c r="D304" s="92" t="s">
        <x:v>142</x:v>
      </x:c>
      <x:c r="E304" s="93">
        <x:v>12266980</x:v>
      </x:c>
      <x:c r="F304" s="94">
        <x:v>379982</x:v>
      </x:c>
      <x:c r="G304" s="94">
        <x:v>0</x:v>
      </x:c>
      <x:c r="H304" s="94">
        <x:v>4630</x:v>
      </x:c>
      <x:c r="I304" s="94">
        <x:v>7090</x:v>
      </x:c>
      <x:c r="J304" s="94">
        <x:v>19425</x:v>
      </x:c>
      <x:c r="K304" s="94">
        <x:v>0</x:v>
      </x:c>
      <x:c r="L304" s="94">
        <x:v>431414</x:v>
      </x:c>
      <x:c r="M304" s="94">
        <x:v>18358</x:v>
      </x:c>
      <x:c r="N304" s="94">
        <x:v>132890</x:v>
      </x:c>
      <x:c r="O304" s="94">
        <x:v>0</x:v>
      </x:c>
      <x:c r="P304" s="94">
        <x:v>0</x:v>
      </x:c>
      <x:c r="Q304" s="95">
        <x:v>13260769</x:v>
      </x:c>
      <x:c r="R304" s="94">
        <x:v>114058</x:v>
      </x:c>
      <x:c r="S304" s="94">
        <x:v>1647</x:v>
      </x:c>
      <x:c r="T304" s="94">
        <x:v>3956</x:v>
      </x:c>
      <x:c r="U304" s="94">
        <x:v>85726</x:v>
      </x:c>
      <x:c r="V304" s="96">
        <x:v>23775</x:v>
      </x:c>
      <x:c r="W304" s="95">
        <x:v>229162</x:v>
      </x:c>
      <x:c r="X304" s="94">
        <x:v>0</x:v>
      </x:c>
      <x:c r="Y304" s="94">
        <x:v>0</x:v>
      </x:c>
      <x:c r="Z304" s="95">
        <x:v>0</x:v>
      </x:c>
      <x:c r="AA304" s="97">
        <x:v>13489931</x:v>
      </x:c>
      <x:c r="AB304" s="95">
        <x:v>12308669</x:v>
      </x:c>
      <x:c r="AC304" s="95">
        <x:v>1181262</x:v>
      </x:c>
      <x:c r="AD304" s="98">
        <x:v>0.0959699216869021</x:v>
      </x:c>
      <x:c r="AE304" s="18"/>
      <x:c r="AG304" s="23">
        <x:v>299</x:v>
      </x:c>
    </x:row>
    <x:row r="305" spans="1:33" ht="13.5" x14ac:dyDescent="0.35">
      <x:c r="A305" s="90">
        <x:v>10006299</x:v>
      </x:c>
      <x:c r="B305" s="90" t="s">
        <x:v>551</x:v>
      </x:c>
      <x:c r="C305" s="91"/>
      <x:c r="D305" s="92" t="s">
        <x:v>147</x:v>
      </x:c>
      <x:c r="E305" s="93">
        <x:v>3435533</x:v>
      </x:c>
      <x:c r="F305" s="94">
        <x:v>226132</x:v>
      </x:c>
      <x:c r="G305" s="94">
        <x:v>0</x:v>
      </x:c>
      <x:c r="H305" s="94">
        <x:v>9260</x:v>
      </x:c>
      <x:c r="I305" s="94">
        <x:v>32984</x:v>
      </x:c>
      <x:c r="J305" s="94">
        <x:v>142181</x:v>
      </x:c>
      <x:c r="K305" s="94">
        <x:v>41460</x:v>
      </x:c>
      <x:c r="L305" s="94">
        <x:v>0</x:v>
      </x:c>
      <x:c r="M305" s="94">
        <x:v>0</x:v>
      </x:c>
      <x:c r="N305" s="94">
        <x:v>0</x:v>
      </x:c>
      <x:c r="O305" s="94">
        <x:v>414452</x:v>
      </x:c>
      <x:c r="P305" s="94">
        <x:v>94757</x:v>
      </x:c>
      <x:c r="Q305" s="95">
        <x:v>4396759</x:v>
      </x:c>
      <x:c r="R305" s="94">
        <x:v>1457377</x:v>
      </x:c>
      <x:c r="S305" s="94">
        <x:v>331860</x:v>
      </x:c>
      <x:c r="T305" s="94">
        <x:v>1651876</x:v>
      </x:c>
      <x:c r="U305" s="94">
        <x:v>333491</x:v>
      </x:c>
      <x:c r="V305" s="96">
        <x:v>149700</x:v>
      </x:c>
      <x:c r="W305" s="95">
        <x:v>3924304</x:v>
      </x:c>
      <x:c r="X305" s="94">
        <x:v>0</x:v>
      </x:c>
      <x:c r="Y305" s="94">
        <x:v>0</x:v>
      </x:c>
      <x:c r="Z305" s="95">
        <x:v>0</x:v>
      </x:c>
      <x:c r="AA305" s="97">
        <x:v>8321063</x:v>
      </x:c>
      <x:c r="AB305" s="95">
        <x:v>7841357</x:v>
      </x:c>
      <x:c r="AC305" s="95">
        <x:v>479706</x:v>
      </x:c>
      <x:c r="AD305" s="98">
        <x:v>0.0611764009724337</x:v>
      </x:c>
      <x:c r="AE305" s="18"/>
      <x:c r="AG305" s="23">
        <x:v>300</x:v>
      </x:c>
    </x:row>
    <x:row r="306" spans="1:33" ht="13.5" x14ac:dyDescent="0.35">
      <x:c r="A306" s="90">
        <x:v>10006378</x:v>
      </x:c>
      <x:c r="B306" s="90" t="s">
        <x:v>552</x:v>
      </x:c>
      <x:c r="C306" s="91"/>
      <x:c r="D306" s="92" t="s">
        <x:v>139</x:v>
      </x:c>
      <x:c r="E306" s="93">
        <x:v>9324</x:v>
      </x:c>
      <x:c r="F306" s="94">
        <x:v>0</x:v>
      </x:c>
      <x:c r="G306" s="94">
        <x:v>0</x:v>
      </x:c>
      <x:c r="H306" s="94">
        <x:v>0</x:v>
      </x:c>
      <x:c r="I306" s="94">
        <x:v>0</x:v>
      </x:c>
      <x:c r="J306" s="94">
        <x:v>0</x:v>
      </x:c>
      <x:c r="K306" s="94">
        <x:v>0</x:v>
      </x:c>
      <x:c r="L306" s="94">
        <x:v>0</x:v>
      </x:c>
      <x:c r="M306" s="94">
        <x:v>0</x:v>
      </x:c>
      <x:c r="N306" s="94">
        <x:v>0</x:v>
      </x:c>
      <x:c r="O306" s="94">
        <x:v>0</x:v>
      </x:c>
      <x:c r="P306" s="94">
        <x:v>6539</x:v>
      </x:c>
      <x:c r="Q306" s="95">
        <x:v>15863</x:v>
      </x:c>
      <x:c r="R306" s="94">
        <x:v>20376</x:v>
      </x:c>
      <x:c r="S306" s="94">
        <x:v>2126</x:v>
      </x:c>
      <x:c r="T306" s="94">
        <x:v>4396</x:v>
      </x:c>
      <x:c r="U306" s="94">
        <x:v>3271</x:v>
      </x:c>
      <x:c r="V306" s="96">
        <x:v>1550</x:v>
      </x:c>
      <x:c r="W306" s="95">
        <x:v>31719</x:v>
      </x:c>
      <x:c r="X306" s="94">
        <x:v>0</x:v>
      </x:c>
      <x:c r="Y306" s="94">
        <x:v>0</x:v>
      </x:c>
      <x:c r="Z306" s="95">
        <x:v>0</x:v>
      </x:c>
      <x:c r="AA306" s="97">
        <x:v>47582</x:v>
      </x:c>
      <x:c r="AB306" s="95">
        <x:v>61120</x:v>
      </x:c>
      <x:c r="AC306" s="95">
        <x:v>-13538</x:v>
      </x:c>
      <x:c r="AD306" s="98">
        <x:v>-0.221498691099476</x:v>
      </x:c>
      <x:c r="AE306" s="18"/>
      <x:c r="AG306" s="23">
        <x:v>301</x:v>
      </x:c>
    </x:row>
    <x:row r="307" spans="1:33" ht="13.5" x14ac:dyDescent="0.35">
      <x:c r="A307" s="90">
        <x:v>10014001</x:v>
      </x:c>
      <x:c r="B307" s="90" t="s">
        <x:v>553</x:v>
      </x:c>
      <x:c r="C307" s="91"/>
      <x:c r="D307" s="92" t="s">
        <x:v>144</x:v>
      </x:c>
      <x:c r="E307" s="93">
        <x:v>1229330</x:v>
      </x:c>
      <x:c r="F307" s="94">
        <x:v>414717</x:v>
      </x:c>
      <x:c r="G307" s="94">
        <x:v>0</x:v>
      </x:c>
      <x:c r="H307" s="94">
        <x:v>0</x:v>
      </x:c>
      <x:c r="I307" s="94">
        <x:v>18610</x:v>
      </x:c>
      <x:c r="J307" s="94">
        <x:v>24284</x:v>
      </x:c>
      <x:c r="K307" s="94">
        <x:v>5275</x:v>
      </x:c>
      <x:c r="L307" s="94">
        <x:v>0</x:v>
      </x:c>
      <x:c r="M307" s="94">
        <x:v>0</x:v>
      </x:c>
      <x:c r="N307" s="94">
        <x:v>0</x:v>
      </x:c>
      <x:c r="O307" s="94">
        <x:v>24242</x:v>
      </x:c>
      <x:c r="P307" s="94">
        <x:v>40633</x:v>
      </x:c>
      <x:c r="Q307" s="95">
        <x:v>1757091</x:v>
      </x:c>
      <x:c r="R307" s="94">
        <x:v>2755768</x:v>
      </x:c>
      <x:c r="S307" s="94">
        <x:v>418545</x:v>
      </x:c>
      <x:c r="T307" s="94">
        <x:v>120401</x:v>
      </x:c>
      <x:c r="U307" s="94">
        <x:v>219181</x:v>
      </x:c>
      <x:c r="V307" s="96">
        <x:v>156748</x:v>
      </x:c>
      <x:c r="W307" s="95">
        <x:v>3670643</x:v>
      </x:c>
      <x:c r="X307" s="94">
        <x:v>0</x:v>
      </x:c>
      <x:c r="Y307" s="94">
        <x:v>0</x:v>
      </x:c>
      <x:c r="Z307" s="95">
        <x:v>0</x:v>
      </x:c>
      <x:c r="AA307" s="97">
        <x:v>5427734</x:v>
      </x:c>
      <x:c r="AB307" s="95">
        <x:v>4548721</x:v>
      </x:c>
      <x:c r="AC307" s="95">
        <x:v>879013</x:v>
      </x:c>
      <x:c r="AD307" s="98">
        <x:v>0.193243991003185</x:v>
      </x:c>
      <x:c r="AE307" s="18"/>
      <x:c r="AG307" s="23">
        <x:v>302</x:v>
      </x:c>
    </x:row>
    <x:row r="308" spans="1:33" ht="13.5" x14ac:dyDescent="0.35">
      <x:c r="A308" s="90">
        <x:v>10007159</x:v>
      </x:c>
      <x:c r="B308" s="90" t="s">
        <x:v>554</x:v>
      </x:c>
      <x:c r="C308" s="91"/>
      <x:c r="D308" s="92" t="s">
        <x:v>181</x:v>
      </x:c>
      <x:c r="E308" s="93">
        <x:v>4182358</x:v>
      </x:c>
      <x:c r="F308" s="94">
        <x:v>241076</x:v>
      </x:c>
      <x:c r="G308" s="94">
        <x:v>0</x:v>
      </x:c>
      <x:c r="H308" s="94">
        <x:v>2315</x:v>
      </x:c>
      <x:c r="I308" s="94">
        <x:v>73621</x:v>
      </x:c>
      <x:c r="J308" s="94">
        <x:v>336732</x:v>
      </x:c>
      <x:c r="K308" s="94">
        <x:v>5411</x:v>
      </x:c>
      <x:c r="L308" s="94">
        <x:v>0</x:v>
      </x:c>
      <x:c r="M308" s="94">
        <x:v>0</x:v>
      </x:c>
      <x:c r="N308" s="94">
        <x:v>0</x:v>
      </x:c>
      <x:c r="O308" s="94">
        <x:v>68998</x:v>
      </x:c>
      <x:c r="P308" s="94">
        <x:v>162489</x:v>
      </x:c>
      <x:c r="Q308" s="95">
        <x:v>5073000</x:v>
      </x:c>
      <x:c r="R308" s="94">
        <x:v>1276724</x:v>
      </x:c>
      <x:c r="S308" s="94">
        <x:v>251486</x:v>
      </x:c>
      <x:c r="T308" s="94">
        <x:v>489595</x:v>
      </x:c>
      <x:c r="U308" s="94">
        <x:v>199615</x:v>
      </x:c>
      <x:c r="V308" s="96">
        <x:v>128528</x:v>
      </x:c>
      <x:c r="W308" s="95">
        <x:v>2345948</x:v>
      </x:c>
      <x:c r="X308" s="94">
        <x:v>0</x:v>
      </x:c>
      <x:c r="Y308" s="94">
        <x:v>0</x:v>
      </x:c>
      <x:c r="Z308" s="95">
        <x:v>0</x:v>
      </x:c>
      <x:c r="AA308" s="97">
        <x:v>7418948</x:v>
      </x:c>
      <x:c r="AB308" s="95">
        <x:v>6063569</x:v>
      </x:c>
      <x:c r="AC308" s="95">
        <x:v>1355379</x:v>
      </x:c>
      <x:c r="AD308" s="98">
        <x:v>0.223528255388864</x:v>
      </x:c>
      <x:c r="AE308" s="18"/>
      <x:c r="AG308" s="23">
        <x:v>303</x:v>
      </x:c>
    </x:row>
    <x:row r="309" spans="1:33" ht="13.5" x14ac:dyDescent="0.35">
      <x:c r="A309" s="90">
        <x:v>10007160</x:v>
      </x:c>
      <x:c r="B309" s="90" t="s">
        <x:v>555</x:v>
      </x:c>
      <x:c r="C309" s="91"/>
      <x:c r="D309" s="92" t="s">
        <x:v>130</x:v>
      </x:c>
      <x:c r="E309" s="93">
        <x:v>12412599</x:v>
      </x:c>
      <x:c r="F309" s="94">
        <x:v>209829</x:v>
      </x:c>
      <x:c r="G309" s="94">
        <x:v>595594</x:v>
      </x:c>
      <x:c r="H309" s="94">
        <x:v>238445</x:v>
      </x:c>
      <x:c r="I309" s="94">
        <x:v>79504</x:v>
      </x:c>
      <x:c r="J309" s="94">
        <x:v>211440</x:v>
      </x:c>
      <x:c r="K309" s="94">
        <x:v>0</x:v>
      </x:c>
      <x:c r="L309" s="94">
        <x:v>0</x:v>
      </x:c>
      <x:c r="M309" s="94">
        <x:v>0</x:v>
      </x:c>
      <x:c r="N309" s="94">
        <x:v>0</x:v>
      </x:c>
      <x:c r="O309" s="94">
        <x:v>0</x:v>
      </x:c>
      <x:c r="P309" s="94">
        <x:v>0</x:v>
      </x:c>
      <x:c r="Q309" s="95">
        <x:v>13747411</x:v>
      </x:c>
      <x:c r="R309" s="94">
        <x:v>590169</x:v>
      </x:c>
      <x:c r="S309" s="94">
        <x:v>20509</x:v>
      </x:c>
      <x:c r="T309" s="94">
        <x:v>30538</x:v>
      </x:c>
      <x:c r="U309" s="94">
        <x:v>251876</x:v>
      </x:c>
      <x:c r="V309" s="96">
        <x:v>86270</x:v>
      </x:c>
      <x:c r="W309" s="95">
        <x:v>979362</x:v>
      </x:c>
      <x:c r="X309" s="94">
        <x:v>0</x:v>
      </x:c>
      <x:c r="Y309" s="94">
        <x:v>0</x:v>
      </x:c>
      <x:c r="Z309" s="95">
        <x:v>0</x:v>
      </x:c>
      <x:c r="AA309" s="97">
        <x:v>14726773</x:v>
      </x:c>
      <x:c r="AB309" s="95">
        <x:v>14219119</x:v>
      </x:c>
      <x:c r="AC309" s="95">
        <x:v>507654</x:v>
      </x:c>
      <x:c r="AD309" s="98">
        <x:v>0.0357022119302891</x:v>
      </x:c>
      <x:c r="AE309" s="18"/>
      <x:c r="AG309" s="23">
        <x:v>304</x:v>
      </x:c>
    </x:row>
    <x:row r="310" spans="1:33" ht="13.5" x14ac:dyDescent="0.35">
      <x:c r="A310" s="90">
        <x:v>10007806</x:v>
      </x:c>
      <x:c r="B310" s="90" t="s">
        <x:v>556</x:v>
      </x:c>
      <x:c r="C310" s="91"/>
      <x:c r="D310" s="92" t="s">
        <x:v>130</x:v>
      </x:c>
      <x:c r="E310" s="93">
        <x:v>5657858</x:v>
      </x:c>
      <x:c r="F310" s="94">
        <x:v>0</x:v>
      </x:c>
      <x:c r="G310" s="94">
        <x:v>332445</x:v>
      </x:c>
      <x:c r="H310" s="94">
        <x:v>497725</x:v>
      </x:c>
      <x:c r="I310" s="94">
        <x:v>352748</x:v>
      </x:c>
      <x:c r="J310" s="94">
        <x:v>329540</x:v>
      </x:c>
      <x:c r="K310" s="94">
        <x:v>0</x:v>
      </x:c>
      <x:c r="L310" s="94">
        <x:v>65466</x:v>
      </x:c>
      <x:c r="M310" s="94">
        <x:v>4936</x:v>
      </x:c>
      <x:c r="N310" s="94">
        <x:v>2070</x:v>
      </x:c>
      <x:c r="O310" s="94">
        <x:v>0</x:v>
      </x:c>
      <x:c r="P310" s="94">
        <x:v>0</x:v>
      </x:c>
      <x:c r="Q310" s="95">
        <x:v>7242788</x:v>
      </x:c>
      <x:c r="R310" s="94">
        <x:v>616200</x:v>
      </x:c>
      <x:c r="S310" s="94">
        <x:v>29756</x:v>
      </x:c>
      <x:c r="T310" s="94">
        <x:v>1335</x:v>
      </x:c>
      <x:c r="U310" s="94">
        <x:v>516549</x:v>
      </x:c>
      <x:c r="V310" s="96">
        <x:v>102851</x:v>
      </x:c>
      <x:c r="W310" s="95">
        <x:v>1266691</x:v>
      </x:c>
      <x:c r="X310" s="94">
        <x:v>0</x:v>
      </x:c>
      <x:c r="Y310" s="94">
        <x:v>0</x:v>
      </x:c>
      <x:c r="Z310" s="95">
        <x:v>0</x:v>
      </x:c>
      <x:c r="AA310" s="97">
        <x:v>8509479</x:v>
      </x:c>
      <x:c r="AB310" s="95">
        <x:v>8288547</x:v>
      </x:c>
      <x:c r="AC310" s="95">
        <x:v>220932</x:v>
      </x:c>
      <x:c r="AD310" s="98">
        <x:v>0.0266550940713734</x:v>
      </x:c>
      <x:c r="AE310" s="18"/>
      <x:c r="AG310" s="23">
        <x:v>305</x:v>
      </x:c>
    </x:row>
    <x:row r="311" spans="1:33" ht="13.5" x14ac:dyDescent="0.35">
      <x:c r="A311" s="90">
        <x:v>10006494</x:v>
      </x:c>
      <x:c r="B311" s="90" t="s">
        <x:v>557</x:v>
      </x:c>
      <x:c r="C311" s="91"/>
      <x:c r="D311" s="92" t="s">
        <x:v>133</x:v>
      </x:c>
      <x:c r="E311" s="93">
        <x:v>51313</x:v>
      </x:c>
      <x:c r="F311" s="94">
        <x:v>0</x:v>
      </x:c>
      <x:c r="G311" s="94">
        <x:v>0</x:v>
      </x:c>
      <x:c r="H311" s="94">
        <x:v>0</x:v>
      </x:c>
      <x:c r="I311" s="94">
        <x:v>0</x:v>
      </x:c>
      <x:c r="J311" s="94">
        <x:v>0</x:v>
      </x:c>
      <x:c r="K311" s="94">
        <x:v>0</x:v>
      </x:c>
      <x:c r="L311" s="94">
        <x:v>0</x:v>
      </x:c>
      <x:c r="M311" s="94">
        <x:v>0</x:v>
      </x:c>
      <x:c r="N311" s="94">
        <x:v>0</x:v>
      </x:c>
      <x:c r="O311" s="94">
        <x:v>0</x:v>
      </x:c>
      <x:c r="P311" s="94">
        <x:v>9974</x:v>
      </x:c>
      <x:c r="Q311" s="95">
        <x:v>61287</x:v>
      </x:c>
      <x:c r="R311" s="94">
        <x:v>9068</x:v>
      </x:c>
      <x:c r="S311" s="94">
        <x:v>1315</x:v>
      </x:c>
      <x:c r="T311" s="94">
        <x:v>50030</x:v>
      </x:c>
      <x:c r="U311" s="94">
        <x:v>3332</x:v>
      </x:c>
      <x:c r="V311" s="96">
        <x:v>2544</x:v>
      </x:c>
      <x:c r="W311" s="95">
        <x:v>66289</x:v>
      </x:c>
      <x:c r="X311" s="94">
        <x:v>0</x:v>
      </x:c>
      <x:c r="Y311" s="94">
        <x:v>0</x:v>
      </x:c>
      <x:c r="Z311" s="95">
        <x:v>0</x:v>
      </x:c>
      <x:c r="AA311" s="97">
        <x:v>127576</x:v>
      </x:c>
      <x:c r="AB311" s="95">
        <x:v>102544</x:v>
      </x:c>
      <x:c r="AC311" s="95">
        <x:v>25032</x:v>
      </x:c>
      <x:c r="AD311" s="98">
        <x:v>0.244109845529724</x:v>
      </x:c>
      <x:c r="AE311" s="18"/>
      <x:c r="AG311" s="23">
        <x:v>306</x:v>
      </x:c>
    </x:row>
    <x:row r="312" spans="1:33" ht="13.5" x14ac:dyDescent="0.35">
      <x:c r="A312" s="90">
        <x:v>10007938</x:v>
      </x:c>
      <x:c r="B312" s="90" t="s">
        <x:v>558</x:v>
      </x:c>
      <x:c r="C312" s="91" t="s">
        <x:v>559</x:v>
      </x:c>
      <x:c r="D312" s="92" t="s">
        <x:v>153</x:v>
      </x:c>
      <x:c r="E312" s="93">
        <x:v>236491</x:v>
      </x:c>
      <x:c r="F312" s="94">
        <x:v>0</x:v>
      </x:c>
      <x:c r="G312" s="94">
        <x:v>0</x:v>
      </x:c>
      <x:c r="H312" s="94">
        <x:v>0</x:v>
      </x:c>
      <x:c r="I312" s="94">
        <x:v>0</x:v>
      </x:c>
      <x:c r="J312" s="94">
        <x:v>0</x:v>
      </x:c>
      <x:c r="K312" s="94">
        <x:v>0</x:v>
      </x:c>
      <x:c r="L312" s="94">
        <x:v>0</x:v>
      </x:c>
      <x:c r="M312" s="94">
        <x:v>0</x:v>
      </x:c>
      <x:c r="N312" s="94">
        <x:v>0</x:v>
      </x:c>
      <x:c r="O312" s="94">
        <x:v>0</x:v>
      </x:c>
      <x:c r="P312" s="94">
        <x:v>47742</x:v>
      </x:c>
      <x:c r="Q312" s="95">
        <x:v>284233</x:v>
      </x:c>
      <x:c r="R312" s="94">
        <x:v>156421</x:v>
      </x:c>
      <x:c r="S312" s="94">
        <x:v>34344</x:v>
      </x:c>
      <x:c r="T312" s="94">
        <x:v>57095</x:v>
      </x:c>
      <x:c r="U312" s="94">
        <x:v>48242</x:v>
      </x:c>
      <x:c r="V312" s="96">
        <x:v>10967</x:v>
      </x:c>
      <x:c r="W312" s="95">
        <x:v>307069</x:v>
      </x:c>
      <x:c r="X312" s="94">
        <x:v>0</x:v>
      </x:c>
      <x:c r="Y312" s="94">
        <x:v>0</x:v>
      </x:c>
      <x:c r="Z312" s="95">
        <x:v>0</x:v>
      </x:c>
      <x:c r="AA312" s="97">
        <x:v>591302</x:v>
      </x:c>
      <x:c r="AB312" s="95">
        <x:v>631340</x:v>
      </x:c>
      <x:c r="AC312" s="95">
        <x:v>-40038</x:v>
      </x:c>
      <x:c r="AD312" s="98">
        <x:v>-0.0634174929515</x:v>
      </x:c>
      <x:c r="AE312" s="18"/>
      <x:c r="AG312" s="23">
        <x:v>307</x:v>
      </x:c>
    </x:row>
    <x:row r="313" spans="1:33" ht="13.5" x14ac:dyDescent="0.35">
      <x:c r="A313" s="90">
        <x:v>10007161</x:v>
      </x:c>
      <x:c r="B313" s="90" t="s">
        <x:v>560</x:v>
      </x:c>
      <x:c r="C313" s="91"/>
      <x:c r="D313" s="92" t="s">
        <x:v>181</x:v>
      </x:c>
      <x:c r="E313" s="93">
        <x:v>5992139</x:v>
      </x:c>
      <x:c r="F313" s="94">
        <x:v>832033</x:v>
      </x:c>
      <x:c r="G313" s="94">
        <x:v>137421</x:v>
      </x:c>
      <x:c r="H313" s="94">
        <x:v>0</x:v>
      </x:c>
      <x:c r="I313" s="94">
        <x:v>178394</x:v>
      </x:c>
      <x:c r="J313" s="94">
        <x:v>214354</x:v>
      </x:c>
      <x:c r="K313" s="94">
        <x:v>0</x:v>
      </x:c>
      <x:c r="L313" s="94">
        <x:v>0</x:v>
      </x:c>
      <x:c r="M313" s="94">
        <x:v>1974</x:v>
      </x:c>
      <x:c r="N313" s="94">
        <x:v>0</x:v>
      </x:c>
      <x:c r="O313" s="94">
        <x:v>136597</x:v>
      </x:c>
      <x:c r="P313" s="94">
        <x:v>163254</x:v>
      </x:c>
      <x:c r="Q313" s="95">
        <x:v>7656166</x:v>
      </x:c>
      <x:c r="R313" s="94">
        <x:v>1372584</x:v>
      </x:c>
      <x:c r="S313" s="94">
        <x:v>356443</x:v>
      </x:c>
      <x:c r="T313" s="94">
        <x:v>859165</x:v>
      </x:c>
      <x:c r="U313" s="94">
        <x:v>349080</x:v>
      </x:c>
      <x:c r="V313" s="96">
        <x:v>130750</x:v>
      </x:c>
      <x:c r="W313" s="95">
        <x:v>3068022</x:v>
      </x:c>
      <x:c r="X313" s="94">
        <x:v>0</x:v>
      </x:c>
      <x:c r="Y313" s="94">
        <x:v>0</x:v>
      </x:c>
      <x:c r="Z313" s="95">
        <x:v>0</x:v>
      </x:c>
      <x:c r="AA313" s="97">
        <x:v>10724188</x:v>
      </x:c>
      <x:c r="AB313" s="95">
        <x:v>10652916</x:v>
      </x:c>
      <x:c r="AC313" s="95">
        <x:v>71272</x:v>
      </x:c>
      <x:c r="AD313" s="98">
        <x:v>0.00669037472932294</x:v>
      </x:c>
      <x:c r="AE313" s="18"/>
      <x:c r="AG313" s="23">
        <x:v>308</x:v>
      </x:c>
    </x:row>
    <x:row r="314" spans="1:33" ht="13.5" x14ac:dyDescent="0.35">
      <x:c r="A314" s="90">
        <x:v>10006549</x:v>
      </x:c>
      <x:c r="B314" s="90" t="s">
        <x:v>561</x:v>
      </x:c>
      <x:c r="C314" s="91"/>
      <x:c r="D314" s="92" t="s">
        <x:v>147</x:v>
      </x:c>
      <x:c r="E314" s="93">
        <x:v>13357</x:v>
      </x:c>
      <x:c r="F314" s="94">
        <x:v>0</x:v>
      </x:c>
      <x:c r="G314" s="94">
        <x:v>0</x:v>
      </x:c>
      <x:c r="H314" s="94">
        <x:v>0</x:v>
      </x:c>
      <x:c r="I314" s="94">
        <x:v>0</x:v>
      </x:c>
      <x:c r="J314" s="94">
        <x:v>0</x:v>
      </x:c>
      <x:c r="K314" s="94">
        <x:v>0</x:v>
      </x:c>
      <x:c r="L314" s="94">
        <x:v>0</x:v>
      </x:c>
      <x:c r="M314" s="94">
        <x:v>0</x:v>
      </x:c>
      <x:c r="N314" s="94">
        <x:v>0</x:v>
      </x:c>
      <x:c r="O314" s="94">
        <x:v>0</x:v>
      </x:c>
      <x:c r="P314" s="94">
        <x:v>5390</x:v>
      </x:c>
      <x:c r="Q314" s="95">
        <x:v>18747</x:v>
      </x:c>
      <x:c r="R314" s="94">
        <x:v>10770</x:v>
      </x:c>
      <x:c r="S314" s="94">
        <x:v>2448</x:v>
      </x:c>
      <x:c r="T314" s="94">
        <x:v>6793</x:v>
      </x:c>
      <x:c r="U314" s="94">
        <x:v>1000</x:v>
      </x:c>
      <x:c r="V314" s="96">
        <x:v>1170</x:v>
      </x:c>
      <x:c r="W314" s="95">
        <x:v>22181</x:v>
      </x:c>
      <x:c r="X314" s="94">
        <x:v>0</x:v>
      </x:c>
      <x:c r="Y314" s="94">
        <x:v>0</x:v>
      </x:c>
      <x:c r="Z314" s="95">
        <x:v>0</x:v>
      </x:c>
      <x:c r="AA314" s="97">
        <x:v>40928</x:v>
      </x:c>
      <x:c r="AB314" s="95">
        <x:v>28111</x:v>
      </x:c>
      <x:c r="AC314" s="95">
        <x:v>12817</x:v>
      </x:c>
      <x:c r="AD314" s="98">
        <x:v>0.455942513606773</x:v>
      </x:c>
      <x:c r="AE314" s="18"/>
      <x:c r="AG314" s="23">
        <x:v>309</x:v>
      </x:c>
    </x:row>
    <x:row r="315" spans="1:33" ht="13.5" x14ac:dyDescent="0.35">
      <x:c r="A315" s="90">
        <x:v>10082743</x:v>
      </x:c>
      <x:c r="B315" s="90" t="s">
        <x:v>562</x:v>
      </x:c>
      <x:c r="C315" s="91" t="s">
        <x:v>563</x:v>
      </x:c>
      <x:c r="D315" s="92" t="s">
        <x:v>130</x:v>
      </x:c>
      <x:c r="E315" s="93">
        <x:v>42814</x:v>
      </x:c>
      <x:c r="F315" s="94">
        <x:v>0</x:v>
      </x:c>
      <x:c r="G315" s="94">
        <x:v>0</x:v>
      </x:c>
      <x:c r="H315" s="94">
        <x:v>0</x:v>
      </x:c>
      <x:c r="I315" s="94">
        <x:v>3294</x:v>
      </x:c>
      <x:c r="J315" s="94">
        <x:v>48867</x:v>
      </x:c>
      <x:c r="K315" s="94">
        <x:v>0</x:v>
      </x:c>
      <x:c r="L315" s="94">
        <x:v>0</x:v>
      </x:c>
      <x:c r="M315" s="94">
        <x:v>0</x:v>
      </x:c>
      <x:c r="N315" s="94">
        <x:v>0</x:v>
      </x:c>
      <x:c r="O315" s="94">
        <x:v>0</x:v>
      </x:c>
      <x:c r="P315" s="94">
        <x:v>0</x:v>
      </x:c>
      <x:c r="Q315" s="95">
        <x:v>94975</x:v>
      </x:c>
      <x:c r="R315" s="94">
        <x:v>0</x:v>
      </x:c>
      <x:c r="S315" s="94">
        <x:v>0</x:v>
      </x:c>
      <x:c r="T315" s="94">
        <x:v>0</x:v>
      </x:c>
      <x:c r="U315" s="94">
        <x:v>1000</x:v>
      </x:c>
      <x:c r="V315" s="96">
        <x:v>0</x:v>
      </x:c>
      <x:c r="W315" s="95">
        <x:v>1000</x:v>
      </x:c>
      <x:c r="X315" s="94">
        <x:v>0</x:v>
      </x:c>
      <x:c r="Y315" s="94">
        <x:v>0</x:v>
      </x:c>
      <x:c r="Z315" s="95">
        <x:v>0</x:v>
      </x:c>
      <x:c r="AA315" s="97">
        <x:v>95975</x:v>
      </x:c>
      <x:c r="AB315" s="95">
        <x:v>59200</x:v>
      </x:c>
      <x:c r="AC315" s="95">
        <x:v>36775</x:v>
      </x:c>
      <x:c r="AD315" s="98">
        <x:v>0.621199324324324</x:v>
      </x:c>
      <x:c r="AE315" s="18"/>
      <x:c r="AG315" s="23">
        <x:v>310</x:v>
      </x:c>
    </x:row>
    <x:row r="316" spans="1:33" ht="13.5" x14ac:dyDescent="0.35">
      <x:c r="A316" s="90">
        <x:v>10005998</x:v>
      </x:c>
      <x:c r="B316" s="90" t="s">
        <x:v>564</x:v>
      </x:c>
      <x:c r="C316" s="91" t="s">
        <x:v>565</x:v>
      </x:c>
      <x:c r="D316" s="92" t="s">
        <x:v>133</x:v>
      </x:c>
      <x:c r="E316" s="93">
        <x:v>83211</x:v>
      </x:c>
      <x:c r="F316" s="94">
        <x:v>0</x:v>
      </x:c>
      <x:c r="G316" s="94">
        <x:v>0</x:v>
      </x:c>
      <x:c r="H316" s="94">
        <x:v>0</x:v>
      </x:c>
      <x:c r="I316" s="94">
        <x:v>0</x:v>
      </x:c>
      <x:c r="J316" s="94">
        <x:v>0</x:v>
      </x:c>
      <x:c r="K316" s="94">
        <x:v>0</x:v>
      </x:c>
      <x:c r="L316" s="94">
        <x:v>0</x:v>
      </x:c>
      <x:c r="M316" s="94">
        <x:v>0</x:v>
      </x:c>
      <x:c r="N316" s="94">
        <x:v>0</x:v>
      </x:c>
      <x:c r="O316" s="94">
        <x:v>0</x:v>
      </x:c>
      <x:c r="P316" s="94">
        <x:v>29111</x:v>
      </x:c>
      <x:c r="Q316" s="95">
        <x:v>112322</x:v>
      </x:c>
      <x:c r="R316" s="94">
        <x:v>45588</x:v>
      </x:c>
      <x:c r="S316" s="94">
        <x:v>7590</x:v>
      </x:c>
      <x:c r="T316" s="94">
        <x:v>77923</x:v>
      </x:c>
      <x:c r="U316" s="94">
        <x:v>8502</x:v>
      </x:c>
      <x:c r="V316" s="96">
        <x:v>5849</x:v>
      </x:c>
      <x:c r="W316" s="95">
        <x:v>145452</x:v>
      </x:c>
      <x:c r="X316" s="94">
        <x:v>0</x:v>
      </x:c>
      <x:c r="Y316" s="94">
        <x:v>0</x:v>
      </x:c>
      <x:c r="Z316" s="95">
        <x:v>0</x:v>
      </x:c>
      <x:c r="AA316" s="97">
        <x:v>257774</x:v>
      </x:c>
      <x:c r="AB316" s="95">
        <x:v>169285</x:v>
      </x:c>
      <x:c r="AC316" s="95">
        <x:v>88489</x:v>
      </x:c>
      <x:c r="AD316" s="98">
        <x:v>0.522722036801843</x:v>
      </x:c>
      <x:c r="AE316" s="18"/>
      <x:c r="AG316" s="23">
        <x:v>311</x:v>
      </x:c>
    </x:row>
    <x:row r="317" spans="1:33" ht="13.5" x14ac:dyDescent="0.35">
      <x:c r="A317" s="90">
        <x:v>10008017</x:v>
      </x:c>
      <x:c r="B317" s="90" t="s">
        <x:v>566</x:v>
      </x:c>
      <x:c r="C317" s="91"/>
      <x:c r="D317" s="92" t="s">
        <x:v>142</x:v>
      </x:c>
      <x:c r="E317" s="93">
        <x:v>116811</x:v>
      </x:c>
      <x:c r="F317" s="94">
        <x:v>0</x:v>
      </x:c>
      <x:c r="G317" s="94">
        <x:v>0</x:v>
      </x:c>
      <x:c r="H317" s="94">
        <x:v>0</x:v>
      </x:c>
      <x:c r="I317" s="94">
        <x:v>19786</x:v>
      </x:c>
      <x:c r="J317" s="94">
        <x:v>21920</x:v>
      </x:c>
      <x:c r="K317" s="94">
        <x:v>0</x:v>
      </x:c>
      <x:c r="L317" s="94">
        <x:v>0</x:v>
      </x:c>
      <x:c r="M317" s="94">
        <x:v>0</x:v>
      </x:c>
      <x:c r="N317" s="94">
        <x:v>0</x:v>
      </x:c>
      <x:c r="O317" s="94">
        <x:v>0</x:v>
      </x:c>
      <x:c r="P317" s="94">
        <x:v>0</x:v>
      </x:c>
      <x:c r="Q317" s="95">
        <x:v>158517</x:v>
      </x:c>
      <x:c r="R317" s="94">
        <x:v>77060</x:v>
      </x:c>
      <x:c r="S317" s="94">
        <x:v>4300</x:v>
      </x:c>
      <x:c r="T317" s="94">
        <x:v>9191</x:v>
      </x:c>
      <x:c r="U317" s="94">
        <x:v>41300</x:v>
      </x:c>
      <x:c r="V317" s="96">
        <x:v>7311</x:v>
      </x:c>
      <x:c r="W317" s="95">
        <x:v>139162</x:v>
      </x:c>
      <x:c r="X317" s="94">
        <x:v>4875000</x:v>
      </x:c>
      <x:c r="Y317" s="94">
        <x:v>0</x:v>
      </x:c>
      <x:c r="Z317" s="95">
        <x:v>4875000</x:v>
      </x:c>
      <x:c r="AA317" s="97">
        <x:v>5172679</x:v>
      </x:c>
      <x:c r="AB317" s="95">
        <x:v>4861675</x:v>
      </x:c>
      <x:c r="AC317" s="95">
        <x:v>311004</x:v>
      </x:c>
      <x:c r="AD317" s="98">
        <x:v>0.0639705451310505</x:v>
      </x:c>
      <x:c r="AE317" s="18"/>
      <x:c r="AG317" s="23">
        <x:v>312</x:v>
      </x:c>
    </x:row>
    <x:row r="318" spans="1:33" ht="13.5" x14ac:dyDescent="0.35">
      <x:c r="A318" s="90">
        <x:v>10007063</x:v>
      </x:c>
      <x:c r="B318" s="90" t="s">
        <x:v>567</x:v>
      </x:c>
      <x:c r="C318" s="91"/>
      <x:c r="D318" s="92" t="s">
        <x:v>139</x:v>
      </x:c>
      <x:c r="E318" s="93">
        <x:v>38155</x:v>
      </x:c>
      <x:c r="F318" s="94">
        <x:v>2204</x:v>
      </x:c>
      <x:c r="G318" s="94">
        <x:v>0</x:v>
      </x:c>
      <x:c r="H318" s="94">
        <x:v>0</x:v>
      </x:c>
      <x:c r="I318" s="94">
        <x:v>0</x:v>
      </x:c>
      <x:c r="J318" s="94">
        <x:v>0</x:v>
      </x:c>
      <x:c r="K318" s="94">
        <x:v>0</x:v>
      </x:c>
      <x:c r="L318" s="94">
        <x:v>0</x:v>
      </x:c>
      <x:c r="M318" s="94">
        <x:v>0</x:v>
      </x:c>
      <x:c r="N318" s="94">
        <x:v>0</x:v>
      </x:c>
      <x:c r="O318" s="94">
        <x:v>31702</x:v>
      </x:c>
      <x:c r="P318" s="94">
        <x:v>34637</x:v>
      </x:c>
      <x:c r="Q318" s="95">
        <x:v>106698</x:v>
      </x:c>
      <x:c r="R318" s="94">
        <x:v>86586</x:v>
      </x:c>
      <x:c r="S318" s="94">
        <x:v>11405</x:v>
      </x:c>
      <x:c r="T318" s="94">
        <x:v>15984</x:v>
      </x:c>
      <x:c r="U318" s="94">
        <x:v>22263</x:v>
      </x:c>
      <x:c r="V318" s="96">
        <x:v>5205</x:v>
      </x:c>
      <x:c r="W318" s="95">
        <x:v>141443</x:v>
      </x:c>
      <x:c r="X318" s="94">
        <x:v>0</x:v>
      </x:c>
      <x:c r="Y318" s="94">
        <x:v>0</x:v>
      </x:c>
      <x:c r="Z318" s="95">
        <x:v>0</x:v>
      </x:c>
      <x:c r="AA318" s="97">
        <x:v>248141</x:v>
      </x:c>
      <x:c r="AB318" s="95">
        <x:v>235126</x:v>
      </x:c>
      <x:c r="AC318" s="95">
        <x:v>13015</x:v>
      </x:c>
      <x:c r="AD318" s="98">
        <x:v>0.055353299932802</x:v>
      </x:c>
      <x:c r="AE318" s="18"/>
      <x:c r="AG318" s="23">
        <x:v>313</x:v>
      </x:c>
    </x:row>
    <x:row r="319" spans="1:33" ht="13.5" x14ac:dyDescent="0.35">
      <x:c r="A319" s="90">
        <x:v>10005999</x:v>
      </x:c>
      <x:c r="B319" s="90" t="s">
        <x:v>568</x:v>
      </x:c>
      <x:c r="C319" s="91" t="s">
        <x:v>569</x:v>
      </x:c>
      <x:c r="D319" s="92" t="s">
        <x:v>181</x:v>
      </x:c>
      <x:c r="E319" s="93">
        <x:v>429592</x:v>
      </x:c>
      <x:c r="F319" s="94">
        <x:v>0</x:v>
      </x:c>
      <x:c r="G319" s="94">
        <x:v>0</x:v>
      </x:c>
      <x:c r="H319" s="94">
        <x:v>0</x:v>
      </x:c>
      <x:c r="I319" s="94">
        <x:v>0</x:v>
      </x:c>
      <x:c r="J319" s="94">
        <x:v>0</x:v>
      </x:c>
      <x:c r="K319" s="94">
        <x:v>0</x:v>
      </x:c>
      <x:c r="L319" s="94">
        <x:v>0</x:v>
      </x:c>
      <x:c r="M319" s="94">
        <x:v>0</x:v>
      </x:c>
      <x:c r="N319" s="94">
        <x:v>0</x:v>
      </x:c>
      <x:c r="O319" s="94">
        <x:v>0</x:v>
      </x:c>
      <x:c r="P319" s="94">
        <x:v>148033</x:v>
      </x:c>
      <x:c r="Q319" s="95">
        <x:v>577625</x:v>
      </x:c>
      <x:c r="R319" s="94">
        <x:v>146980</x:v>
      </x:c>
      <x:c r="S319" s="94">
        <x:v>25302</x:v>
      </x:c>
      <x:c r="T319" s="94">
        <x:v>97104</x:v>
      </x:c>
      <x:c r="U319" s="94">
        <x:v>7871</x:v>
      </x:c>
      <x:c r="V319" s="96">
        <x:v>10586</x:v>
      </x:c>
      <x:c r="W319" s="95">
        <x:v>287843</x:v>
      </x:c>
      <x:c r="X319" s="94">
        <x:v>0</x:v>
      </x:c>
      <x:c r="Y319" s="94">
        <x:v>0</x:v>
      </x:c>
      <x:c r="Z319" s="95">
        <x:v>0</x:v>
      </x:c>
      <x:c r="AA319" s="97">
        <x:v>865468</x:v>
      </x:c>
      <x:c r="AB319" s="95">
        <x:v>733146</x:v>
      </x:c>
      <x:c r="AC319" s="95">
        <x:v>132322</x:v>
      </x:c>
      <x:c r="AD319" s="98">
        <x:v>0.180485196672968</x:v>
      </x:c>
      <x:c r="AE319" s="18"/>
      <x:c r="AG319" s="23">
        <x:v>314</x:v>
      </x:c>
    </x:row>
    <x:row r="320" spans="1:33" ht="13.5" x14ac:dyDescent="0.35">
      <x:c r="A320" s="90">
        <x:v>10005736</x:v>
      </x:c>
      <x:c r="B320" s="90" t="s">
        <x:v>570</x:v>
      </x:c>
      <x:c r="C320" s="91" t="s">
        <x:v>571</x:v>
      </x:c>
      <x:c r="D320" s="92" t="s">
        <x:v>144</x:v>
      </x:c>
      <x:c r="E320" s="93">
        <x:v>3513</x:v>
      </x:c>
      <x:c r="F320" s="94">
        <x:v>0</x:v>
      </x:c>
      <x:c r="G320" s="94">
        <x:v>0</x:v>
      </x:c>
      <x:c r="H320" s="94">
        <x:v>0</x:v>
      </x:c>
      <x:c r="I320" s="94">
        <x:v>0</x:v>
      </x:c>
      <x:c r="J320" s="94">
        <x:v>0</x:v>
      </x:c>
      <x:c r="K320" s="94">
        <x:v>0</x:v>
      </x:c>
      <x:c r="L320" s="94">
        <x:v>0</x:v>
      </x:c>
      <x:c r="M320" s="94">
        <x:v>0</x:v>
      </x:c>
      <x:c r="N320" s="94">
        <x:v>0</x:v>
      </x:c>
      <x:c r="O320" s="94">
        <x:v>0</x:v>
      </x:c>
      <x:c r="P320" s="94">
        <x:v>14947</x:v>
      </x:c>
      <x:c r="Q320" s="95">
        <x:v>18460</x:v>
      </x:c>
      <x:c r="R320" s="94">
        <x:v>171596</x:v>
      </x:c>
      <x:c r="S320" s="94">
        <x:v>27685</x:v>
      </x:c>
      <x:c r="T320" s="94">
        <x:v>0</x:v>
      </x:c>
      <x:c r="U320" s="94">
        <x:v>1834</x:v>
      </x:c>
      <x:c r="V320" s="96">
        <x:v>8598</x:v>
      </x:c>
      <x:c r="W320" s="95">
        <x:v>209713</x:v>
      </x:c>
      <x:c r="X320" s="94">
        <x:v>0</x:v>
      </x:c>
      <x:c r="Y320" s="94">
        <x:v>0</x:v>
      </x:c>
      <x:c r="Z320" s="95">
        <x:v>0</x:v>
      </x:c>
      <x:c r="AA320" s="97">
        <x:v>228173</x:v>
      </x:c>
      <x:c r="AB320" s="95">
        <x:v>48469</x:v>
      </x:c>
      <x:c r="AC320" s="95">
        <x:v>179704</x:v>
      </x:c>
      <x:c r="AD320" s="98">
        <x:v>3.70760692401329</x:v>
      </x:c>
      <x:c r="AE320" s="18"/>
      <x:c r="AG320" s="23">
        <x:v>315</x:v>
      </x:c>
    </x:row>
    <x:row r="321" spans="1:33" ht="13.5" x14ac:dyDescent="0.35">
      <x:c r="A321" s="90">
        <x:v>10001476</x:v>
      </x:c>
      <x:c r="B321" s="90" t="s">
        <x:v>572</x:v>
      </x:c>
      <x:c r="C321" s="91" t="s">
        <x:v>573</x:v>
      </x:c>
      <x:c r="D321" s="92" t="s">
        <x:v>142</x:v>
      </x:c>
      <x:c r="E321" s="93">
        <x:v>35293</x:v>
      </x:c>
      <x:c r="F321" s="94">
        <x:v>0</x:v>
      </x:c>
      <x:c r="G321" s="94">
        <x:v>0</x:v>
      </x:c>
      <x:c r="H321" s="94">
        <x:v>0</x:v>
      </x:c>
      <x:c r="I321" s="94">
        <x:v>0</x:v>
      </x:c>
      <x:c r="J321" s="94">
        <x:v>0</x:v>
      </x:c>
      <x:c r="K321" s="94">
        <x:v>0</x:v>
      </x:c>
      <x:c r="L321" s="94">
        <x:v>0</x:v>
      </x:c>
      <x:c r="M321" s="94">
        <x:v>0</x:v>
      </x:c>
      <x:c r="N321" s="94">
        <x:v>0</x:v>
      </x:c>
      <x:c r="O321" s="94">
        <x:v>0</x:v>
      </x:c>
      <x:c r="P321" s="94">
        <x:v>20121</x:v>
      </x:c>
      <x:c r="Q321" s="95">
        <x:v>55414</x:v>
      </x:c>
      <x:c r="R321" s="94">
        <x:v>28015</x:v>
      </x:c>
      <x:c r="S321" s="94">
        <x:v>198</x:v>
      </x:c>
      <x:c r="T321" s="94">
        <x:v>41159</x:v>
      </x:c>
      <x:c r="U321" s="94">
        <x:v>2254</x:v>
      </x:c>
      <x:c r="V321" s="96">
        <x:v>2807</x:v>
      </x:c>
      <x:c r="W321" s="95">
        <x:v>74433</x:v>
      </x:c>
      <x:c r="X321" s="94">
        <x:v>0</x:v>
      </x:c>
      <x:c r="Y321" s="94">
        <x:v>0</x:v>
      </x:c>
      <x:c r="Z321" s="95">
        <x:v>0</x:v>
      </x:c>
      <x:c r="AA321" s="97">
        <x:v>129847</x:v>
      </x:c>
      <x:c r="AB321" s="95">
        <x:v>198654</x:v>
      </x:c>
      <x:c r="AC321" s="95">
        <x:v>-68807</x:v>
      </x:c>
      <x:c r="AD321" s="98">
        <x:v>-0.34636604347257</x:v>
      </x:c>
      <x:c r="AE321" s="18"/>
      <x:c r="AG321" s="23">
        <x:v>316</x:v>
      </x:c>
    </x:row>
    <x:row r="322" spans="1:33" ht="13.5" x14ac:dyDescent="0.35">
      <x:c r="A322" s="90">
        <x:v>10007315</x:v>
      </x:c>
      <x:c r="B322" s="90" t="s">
        <x:v>574</x:v>
      </x:c>
      <x:c r="C322" s="91"/>
      <x:c r="D322" s="92" t="s">
        <x:v>147</x:v>
      </x:c>
      <x:c r="E322" s="93">
        <x:v>26340</x:v>
      </x:c>
      <x:c r="F322" s="94">
        <x:v>0</x:v>
      </x:c>
      <x:c r="G322" s="94">
        <x:v>0</x:v>
      </x:c>
      <x:c r="H322" s="94">
        <x:v>0</x:v>
      </x:c>
      <x:c r="I322" s="94">
        <x:v>0</x:v>
      </x:c>
      <x:c r="J322" s="94">
        <x:v>0</x:v>
      </x:c>
      <x:c r="K322" s="94">
        <x:v>0</x:v>
      </x:c>
      <x:c r="L322" s="94">
        <x:v>0</x:v>
      </x:c>
      <x:c r="M322" s="94">
        <x:v>0</x:v>
      </x:c>
      <x:c r="N322" s="94">
        <x:v>0</x:v>
      </x:c>
      <x:c r="O322" s="94">
        <x:v>0</x:v>
      </x:c>
      <x:c r="P322" s="94">
        <x:v>18684</x:v>
      </x:c>
      <x:c r="Q322" s="95">
        <x:v>45024</x:v>
      </x:c>
      <x:c r="R322" s="94">
        <x:v>35092</x:v>
      </x:c>
      <x:c r="S322" s="94">
        <x:v>3988</x:v>
      </x:c>
      <x:c r="T322" s="94">
        <x:v>10789</x:v>
      </x:c>
      <x:c r="U322" s="94">
        <x:v>3273</x:v>
      </x:c>
      <x:c r="V322" s="96">
        <x:v>3100</x:v>
      </x:c>
      <x:c r="W322" s="95">
        <x:v>56242</x:v>
      </x:c>
      <x:c r="X322" s="94">
        <x:v>0</x:v>
      </x:c>
      <x:c r="Y322" s="94">
        <x:v>0</x:v>
      </x:c>
      <x:c r="Z322" s="95">
        <x:v>0</x:v>
      </x:c>
      <x:c r="AA322" s="97">
        <x:v>101266</x:v>
      </x:c>
      <x:c r="AB322" s="95">
        <x:v>76094</x:v>
      </x:c>
      <x:c r="AC322" s="95">
        <x:v>25172</x:v>
      </x:c>
      <x:c r="AD322" s="98">
        <x:v>0.330801377243935</x:v>
      </x:c>
      <x:c r="AE322" s="18"/>
      <x:c r="AG322" s="23">
        <x:v>317</x:v>
      </x:c>
    </x:row>
    <x:row r="323" spans="1:33" ht="13.5" x14ac:dyDescent="0.35">
      <x:c r="A323" s="90">
        <x:v>10029843</x:v>
      </x:c>
      <x:c r="B323" s="90" t="s">
        <x:v>575</x:v>
      </x:c>
      <x:c r="C323" s="91"/>
      <x:c r="D323" s="92" t="s">
        <x:v>142</x:v>
      </x:c>
      <x:c r="E323" s="93">
        <x:v>0</x:v>
      </x:c>
      <x:c r="F323" s="94">
        <x:v>0</x:v>
      </x:c>
      <x:c r="G323" s="94">
        <x:v>0</x:v>
      </x:c>
      <x:c r="H323" s="94">
        <x:v>0</x:v>
      </x:c>
      <x:c r="I323" s="94">
        <x:v>0</x:v>
      </x:c>
      <x:c r="J323" s="94">
        <x:v>0</x:v>
      </x:c>
      <x:c r="K323" s="94">
        <x:v>0</x:v>
      </x:c>
      <x:c r="L323" s="94">
        <x:v>0</x:v>
      </x:c>
      <x:c r="M323" s="94">
        <x:v>0</x:v>
      </x:c>
      <x:c r="N323" s="94">
        <x:v>0</x:v>
      </x:c>
      <x:c r="O323" s="94">
        <x:v>0</x:v>
      </x:c>
      <x:c r="P323" s="94">
        <x:v>15091</x:v>
      </x:c>
      <x:c r="Q323" s="95">
        <x:v>15091</x:v>
      </x:c>
      <x:c r="R323" s="94">
        <x:v>5420</x:v>
      </x:c>
      <x:c r="S323" s="94">
        <x:v>581</x:v>
      </x:c>
      <x:c r="T323" s="94">
        <x:v>0</x:v>
      </x:c>
      <x:c r="U323" s="94">
        <x:v>1408</x:v>
      </x:c>
      <x:c r="V323" s="96">
        <x:v>1462</x:v>
      </x:c>
      <x:c r="W323" s="95">
        <x:v>8871</x:v>
      </x:c>
      <x:c r="X323" s="94">
        <x:v>0</x:v>
      </x:c>
      <x:c r="Y323" s="94">
        <x:v>0</x:v>
      </x:c>
      <x:c r="Z323" s="95">
        <x:v>0</x:v>
      </x:c>
      <x:c r="AA323" s="97">
        <x:v>23962</x:v>
      </x:c>
      <x:c r="AB323" s="95">
        <x:v>5861</x:v>
      </x:c>
      <x:c r="AC323" s="95">
        <x:v>18101</x:v>
      </x:c>
      <x:c r="AD323" s="98">
        <x:v>3.08838082238526</x:v>
      </x:c>
      <x:c r="AE323" s="18"/>
      <x:c r="AG323" s="23">
        <x:v>318</x:v>
      </x:c>
    </x:row>
    <x:row r="324" spans="1:33" ht="13.5" x14ac:dyDescent="0.35">
      <x:c r="A324" s="90">
        <x:v>10007339</x:v>
      </x:c>
      <x:c r="B324" s="90" t="s">
        <x:v>576</x:v>
      </x:c>
      <x:c r="C324" s="91"/>
      <x:c r="D324" s="92" t="s">
        <x:v>133</x:v>
      </x:c>
      <x:c r="E324" s="93">
        <x:v>33697</x:v>
      </x:c>
      <x:c r="F324" s="94">
        <x:v>0</x:v>
      </x:c>
      <x:c r="G324" s="94">
        <x:v>0</x:v>
      </x:c>
      <x:c r="H324" s="94">
        <x:v>0</x:v>
      </x:c>
      <x:c r="I324" s="94">
        <x:v>0</x:v>
      </x:c>
      <x:c r="J324" s="94">
        <x:v>0</x:v>
      </x:c>
      <x:c r="K324" s="94">
        <x:v>0</x:v>
      </x:c>
      <x:c r="L324" s="94">
        <x:v>0</x:v>
      </x:c>
      <x:c r="M324" s="94">
        <x:v>0</x:v>
      </x:c>
      <x:c r="N324" s="94">
        <x:v>0</x:v>
      </x:c>
      <x:c r="O324" s="94">
        <x:v>0</x:v>
      </x:c>
      <x:c r="P324" s="94">
        <x:v>14660</x:v>
      </x:c>
      <x:c r="Q324" s="95">
        <x:v>48357</x:v>
      </x:c>
      <x:c r="R324" s="94">
        <x:v>41761</x:v>
      </x:c>
      <x:c r="S324" s="94">
        <x:v>8047</x:v>
      </x:c>
      <x:c r="T324" s="94">
        <x:v>19980</x:v>
      </x:c>
      <x:c r="U324" s="94">
        <x:v>4485</x:v>
      </x:c>
      <x:c r="V324" s="96">
        <x:v>3275</x:v>
      </x:c>
      <x:c r="W324" s="95">
        <x:v>77548</x:v>
      </x:c>
      <x:c r="X324" s="94">
        <x:v>0</x:v>
      </x:c>
      <x:c r="Y324" s="94">
        <x:v>0</x:v>
      </x:c>
      <x:c r="Z324" s="95">
        <x:v>0</x:v>
      </x:c>
      <x:c r="AA324" s="97">
        <x:v>125905</x:v>
      </x:c>
      <x:c r="AB324" s="95">
        <x:v>143996</x:v>
      </x:c>
      <x:c r="AC324" s="95">
        <x:v>-18091</x:v>
      </x:c>
      <x:c r="AD324" s="98">
        <x:v>-0.12563543431762</x:v>
      </x:c>
      <x:c r="AE324" s="18"/>
      <x:c r="AG324" s="23">
        <x:v>319</x:v>
      </x:c>
    </x:row>
    <x:row r="325" spans="1:33" ht="13.5" x14ac:dyDescent="0.35">
      <x:c r="A325" s="90">
        <x:v>10007163</x:v>
      </x:c>
      <x:c r="B325" s="90" t="s">
        <x:v>577</x:v>
      </x:c>
      <x:c r="C325" s="91" t="s">
        <x:v>578</x:v>
      </x:c>
      <x:c r="D325" s="92" t="s">
        <x:v>147</x:v>
      </x:c>
      <x:c r="E325" s="93">
        <x:v>11697611</x:v>
      </x:c>
      <x:c r="F325" s="94">
        <x:v>0</x:v>
      </x:c>
      <x:c r="G325" s="94">
        <x:v>761698</x:v>
      </x:c>
      <x:c r="H325" s="94">
        <x:v>1081105</x:v>
      </x:c>
      <x:c r="I325" s="94">
        <x:v>27889</x:v>
      </x:c>
      <x:c r="J325" s="94">
        <x:v>211109</x:v>
      </x:c>
      <x:c r="K325" s="94">
        <x:v>0</x:v>
      </x:c>
      <x:c r="L325" s="94">
        <x:v>238307</x:v>
      </x:c>
      <x:c r="M325" s="94">
        <x:v>36517</x:v>
      </x:c>
      <x:c r="N325" s="94">
        <x:v>10148</x:v>
      </x:c>
      <x:c r="O325" s="94">
        <x:v>89977</x:v>
      </x:c>
      <x:c r="P325" s="94">
        <x:v>5483</x:v>
      </x:c>
      <x:c r="Q325" s="95">
        <x:v>14159844</x:v>
      </x:c>
      <x:c r="R325" s="94">
        <x:v>137006</x:v>
      </x:c>
      <x:c r="S325" s="94">
        <x:v>1012</x:v>
      </x:c>
      <x:c r="T325" s="94">
        <x:v>377098</x:v>
      </x:c>
      <x:c r="U325" s="94">
        <x:v>359951</x:v>
      </x:c>
      <x:c r="V325" s="96">
        <x:v>124931</x:v>
      </x:c>
      <x:c r="W325" s="95">
        <x:v>999998</x:v>
      </x:c>
      <x:c r="X325" s="94">
        <x:v>0</x:v>
      </x:c>
      <x:c r="Y325" s="94">
        <x:v>0</x:v>
      </x:c>
      <x:c r="Z325" s="95">
        <x:v>0</x:v>
      </x:c>
      <x:c r="AA325" s="97">
        <x:v>15159842</x:v>
      </x:c>
      <x:c r="AB325" s="95">
        <x:v>14734257</x:v>
      </x:c>
      <x:c r="AC325" s="95">
        <x:v>425585</x:v>
      </x:c>
      <x:c r="AD325" s="98">
        <x:v>0.0288840489208244</x:v>
      </x:c>
      <x:c r="AE325" s="18"/>
      <x:c r="AG325" s="23">
        <x:v>320</x:v>
      </x:c>
    </x:row>
    <x:row r="326" spans="1:33" ht="13.5" x14ac:dyDescent="0.35">
      <x:c r="A326" s="90">
        <x:v>10007859</x:v>
      </x:c>
      <x:c r="B326" s="90" t="s">
        <x:v>579</x:v>
      </x:c>
      <x:c r="C326" s="91" t="s">
        <x:v>580</x:v>
      </x:c>
      <x:c r="D326" s="92" t="s">
        <x:v>147</x:v>
      </x:c>
      <x:c r="E326" s="93">
        <x:v>609439</x:v>
      </x:c>
      <x:c r="F326" s="94">
        <x:v>0</x:v>
      </x:c>
      <x:c r="G326" s="94">
        <x:v>0</x:v>
      </x:c>
      <x:c r="H326" s="94">
        <x:v>0</x:v>
      </x:c>
      <x:c r="I326" s="94">
        <x:v>0</x:v>
      </x:c>
      <x:c r="J326" s="94">
        <x:v>0</x:v>
      </x:c>
      <x:c r="K326" s="94">
        <x:v>0</x:v>
      </x:c>
      <x:c r="L326" s="94">
        <x:v>0</x:v>
      </x:c>
      <x:c r="M326" s="94">
        <x:v>0</x:v>
      </x:c>
      <x:c r="N326" s="94">
        <x:v>0</x:v>
      </x:c>
      <x:c r="O326" s="94">
        <x:v>6527</x:v>
      </x:c>
      <x:c r="P326" s="94">
        <x:v>20743</x:v>
      </x:c>
      <x:c r="Q326" s="95">
        <x:v>636709</x:v>
      </x:c>
      <x:c r="R326" s="94">
        <x:v>78364</x:v>
      </x:c>
      <x:c r="S326" s="94">
        <x:v>6911</x:v>
      </x:c>
      <x:c r="T326" s="94">
        <x:v>164637</x:v>
      </x:c>
      <x:c r="U326" s="94">
        <x:v>25454</x:v>
      </x:c>
      <x:c r="V326" s="96">
        <x:v>7048</x:v>
      </x:c>
      <x:c r="W326" s="95">
        <x:v>282414</x:v>
      </x:c>
      <x:c r="X326" s="94">
        <x:v>0</x:v>
      </x:c>
      <x:c r="Y326" s="94">
        <x:v>0</x:v>
      </x:c>
      <x:c r="Z326" s="95">
        <x:v>0</x:v>
      </x:c>
      <x:c r="AA326" s="97">
        <x:v>919123</x:v>
      </x:c>
      <x:c r="AB326" s="95">
        <x:v>990591</x:v>
      </x:c>
      <x:c r="AC326" s="95">
        <x:v>-71468</x:v>
      </x:c>
      <x:c r="AD326" s="98">
        <x:v>-0.0721468295189437</x:v>
      </x:c>
      <x:c r="AE326" s="18"/>
      <x:c r="AG326" s="23">
        <x:v>321</x:v>
      </x:c>
    </x:row>
    <x:row r="327" spans="1:33" ht="13.5" x14ac:dyDescent="0.35">
      <x:c r="A327" s="90">
        <x:v>10007417</x:v>
      </x:c>
      <x:c r="B327" s="90" t="s">
        <x:v>581</x:v>
      </x:c>
      <x:c r="C327" s="91"/>
      <x:c r="D327" s="92" t="s">
        <x:v>144</x:v>
      </x:c>
      <x:c r="E327" s="93">
        <x:v>10342</x:v>
      </x:c>
      <x:c r="F327" s="94">
        <x:v>0</x:v>
      </x:c>
      <x:c r="G327" s="94">
        <x:v>0</x:v>
      </x:c>
      <x:c r="H327" s="94">
        <x:v>0</x:v>
      </x:c>
      <x:c r="I327" s="94">
        <x:v>0</x:v>
      </x:c>
      <x:c r="J327" s="94">
        <x:v>0</x:v>
      </x:c>
      <x:c r="K327" s="94">
        <x:v>0</x:v>
      </x:c>
      <x:c r="L327" s="94">
        <x:v>0</x:v>
      </x:c>
      <x:c r="M327" s="94">
        <x:v>0</x:v>
      </x:c>
      <x:c r="N327" s="94">
        <x:v>0</x:v>
      </x:c>
      <x:c r="O327" s="94">
        <x:v>0</x:v>
      </x:c>
      <x:c r="P327" s="94">
        <x:v>12655</x:v>
      </x:c>
      <x:c r="Q327" s="95">
        <x:v>22997</x:v>
      </x:c>
      <x:c r="R327" s="94">
        <x:v>28959</x:v>
      </x:c>
      <x:c r="S327" s="94">
        <x:v>1667</x:v>
      </x:c>
      <x:c r="T327" s="94">
        <x:v>10270</x:v>
      </x:c>
      <x:c r="U327" s="94">
        <x:v>5078</x:v>
      </x:c>
      <x:c r="V327" s="96">
        <x:v>1901</x:v>
      </x:c>
      <x:c r="W327" s="95">
        <x:v>47875</x:v>
      </x:c>
      <x:c r="X327" s="94">
        <x:v>0</x:v>
      </x:c>
      <x:c r="Y327" s="94">
        <x:v>0</x:v>
      </x:c>
      <x:c r="Z327" s="95">
        <x:v>0</x:v>
      </x:c>
      <x:c r="AA327" s="97">
        <x:v>70872</x:v>
      </x:c>
      <x:c r="AB327" s="95">
        <x:v>64296</x:v>
      </x:c>
      <x:c r="AC327" s="95">
        <x:v>6576</x:v>
      </x:c>
      <x:c r="AD327" s="98">
        <x:v>0.10227696901829</x:v>
      </x:c>
      <x:c r="AE327" s="18"/>
      <x:c r="AG327" s="23">
        <x:v>322</x:v>
      </x:c>
    </x:row>
    <x:row r="328" spans="1:33" ht="13.5" x14ac:dyDescent="0.35">
      <x:c r="A328" s="90">
        <x:v>10006566</x:v>
      </x:c>
      <x:c r="B328" s="90" t="s">
        <x:v>582</x:v>
      </x:c>
      <x:c r="C328" s="91"/>
      <x:c r="D328" s="92" t="s">
        <x:v>142</x:v>
      </x:c>
      <x:c r="E328" s="93">
        <x:v>2245106</x:v>
      </x:c>
      <x:c r="F328" s="94">
        <x:v>478435</x:v>
      </x:c>
      <x:c r="G328" s="94">
        <x:v>0</x:v>
      </x:c>
      <x:c r="H328" s="94">
        <x:v>0</x:v>
      </x:c>
      <x:c r="I328" s="94">
        <x:v>76230</x:v>
      </x:c>
      <x:c r="J328" s="94">
        <x:v>199816</x:v>
      </x:c>
      <x:c r="K328" s="94">
        <x:v>21981</x:v>
      </x:c>
      <x:c r="L328" s="94">
        <x:v>0</x:v>
      </x:c>
      <x:c r="M328" s="94">
        <x:v>0</x:v>
      </x:c>
      <x:c r="N328" s="94">
        <x:v>0</x:v>
      </x:c>
      <x:c r="O328" s="94">
        <x:v>32168</x:v>
      </x:c>
      <x:c r="P328" s="94">
        <x:v>46346</x:v>
      </x:c>
      <x:c r="Q328" s="95">
        <x:v>3100082</x:v>
      </x:c>
      <x:c r="R328" s="94">
        <x:v>1794106</x:v>
      </x:c>
      <x:c r="S328" s="94">
        <x:v>144265</x:v>
      </x:c>
      <x:c r="T328" s="94">
        <x:v>222436</x:v>
      </x:c>
      <x:c r="U328" s="94">
        <x:v>309711</x:v>
      </x:c>
      <x:c r="V328" s="96">
        <x:v>180377</x:v>
      </x:c>
      <x:c r="W328" s="95">
        <x:v>2650895</x:v>
      </x:c>
      <x:c r="X328" s="94">
        <x:v>0</x:v>
      </x:c>
      <x:c r="Y328" s="94">
        <x:v>0</x:v>
      </x:c>
      <x:c r="Z328" s="95">
        <x:v>0</x:v>
      </x:c>
      <x:c r="AA328" s="97">
        <x:v>5750977</x:v>
      </x:c>
      <x:c r="AB328" s="95">
        <x:v>4818260</x:v>
      </x:c>
      <x:c r="AC328" s="95">
        <x:v>932717</x:v>
      </x:c>
      <x:c r="AD328" s="98">
        <x:v>0.193579632481435</x:v>
      </x:c>
      <x:c r="AE328" s="18"/>
      <x:c r="AG328" s="23">
        <x:v>323</x:v>
      </x:c>
    </x:row>
    <x:row r="329" spans="1:33" ht="13.5" x14ac:dyDescent="0.35">
      <x:c r="A329" s="90">
        <x:v>10007164</x:v>
      </x:c>
      <x:c r="B329" s="90" t="s">
        <x:v>583</x:v>
      </x:c>
      <x:c r="C329" s="91" t="s">
        <x:v>584</x:v>
      </x:c>
      <x:c r="D329" s="92" t="s">
        <x:v>139</x:v>
      </x:c>
      <x:c r="E329" s="93">
        <x:v>7754964</x:v>
      </x:c>
      <x:c r="F329" s="94">
        <x:v>763575</x:v>
      </x:c>
      <x:c r="G329" s="94">
        <x:v>0</x:v>
      </x:c>
      <x:c r="H329" s="94">
        <x:v>148160</x:v>
      </x:c>
      <x:c r="I329" s="94">
        <x:v>338946</x:v>
      </x:c>
      <x:c r="J329" s="94">
        <x:v>0</x:v>
      </x:c>
      <x:c r="K329" s="94">
        <x:v>0</x:v>
      </x:c>
      <x:c r="L329" s="94">
        <x:v>0</x:v>
      </x:c>
      <x:c r="M329" s="94">
        <x:v>0</x:v>
      </x:c>
      <x:c r="N329" s="94">
        <x:v>0</x:v>
      </x:c>
      <x:c r="O329" s="94">
        <x:v>359907</x:v>
      </x:c>
      <x:c r="P329" s="94">
        <x:v>51999</x:v>
      </x:c>
      <x:c r="Q329" s="95">
        <x:v>9417551</x:v>
      </x:c>
      <x:c r="R329" s="94">
        <x:v>2329022</x:v>
      </x:c>
      <x:c r="S329" s="94">
        <x:v>336279</x:v>
      </x:c>
      <x:c r="T329" s="94">
        <x:v>421982</x:v>
      </x:c>
      <x:c r="U329" s="94">
        <x:v>628276</x:v>
      </x:c>
      <x:c r="V329" s="96">
        <x:v>208013</x:v>
      </x:c>
      <x:c r="W329" s="95">
        <x:v>3923572</x:v>
      </x:c>
      <x:c r="X329" s="94">
        <x:v>0</x:v>
      </x:c>
      <x:c r="Y329" s="94">
        <x:v>0</x:v>
      </x:c>
      <x:c r="Z329" s="95">
        <x:v>0</x:v>
      </x:c>
      <x:c r="AA329" s="97">
        <x:v>13341123</x:v>
      </x:c>
      <x:c r="AB329" s="95">
        <x:v>12001862</x:v>
      </x:c>
      <x:c r="AC329" s="95">
        <x:v>1339261</x:v>
      </x:c>
      <x:c r="AD329" s="98">
        <x:v>0.111587768631234</x:v>
      </x:c>
      <x:c r="AE329" s="18"/>
      <x:c r="AG329" s="23">
        <x:v>324</x:v>
      </x:c>
    </x:row>
    <x:row r="330" spans="1:33" ht="13.5" x14ac:dyDescent="0.35">
      <x:c r="A330" s="90">
        <x:v>10007431</x:v>
      </x:c>
      <x:c r="B330" s="90" t="s">
        <x:v>585</x:v>
      </x:c>
      <x:c r="C330" s="91"/>
      <x:c r="D330" s="92" t="s">
        <x:v>144</x:v>
      </x:c>
      <x:c r="E330" s="93">
        <x:v>78592</x:v>
      </x:c>
      <x:c r="F330" s="94">
        <x:v>0</x:v>
      </x:c>
      <x:c r="G330" s="94">
        <x:v>0</x:v>
      </x:c>
      <x:c r="H330" s="94">
        <x:v>0</x:v>
      </x:c>
      <x:c r="I330" s="94">
        <x:v>0</x:v>
      </x:c>
      <x:c r="J330" s="94">
        <x:v>0</x:v>
      </x:c>
      <x:c r="K330" s="94">
        <x:v>0</x:v>
      </x:c>
      <x:c r="L330" s="94">
        <x:v>0</x:v>
      </x:c>
      <x:c r="M330" s="94">
        <x:v>0</x:v>
      </x:c>
      <x:c r="N330" s="94">
        <x:v>0</x:v>
      </x:c>
      <x:c r="O330" s="94">
        <x:v>1865</x:v>
      </x:c>
      <x:c r="P330" s="94">
        <x:v>6036</x:v>
      </x:c>
      <x:c r="Q330" s="95">
        <x:v>86493</x:v>
      </x:c>
      <x:c r="R330" s="94">
        <x:v>21652</x:v>
      </x:c>
      <x:c r="S330" s="94">
        <x:v>4156</x:v>
      </x:c>
      <x:c r="T330" s="94">
        <x:v>33567</x:v>
      </x:c>
      <x:c r="U330" s="94">
        <x:v>2454</x:v>
      </x:c>
      <x:c r="V330" s="96">
        <x:v>4240</x:v>
      </x:c>
      <x:c r="W330" s="95">
        <x:v>66069</x:v>
      </x:c>
      <x:c r="X330" s="94">
        <x:v>0</x:v>
      </x:c>
      <x:c r="Y330" s="94">
        <x:v>0</x:v>
      </x:c>
      <x:c r="Z330" s="95">
        <x:v>0</x:v>
      </x:c>
      <x:c r="AA330" s="97">
        <x:v>152562</x:v>
      </x:c>
      <x:c r="AB330" s="95">
        <x:v>87342</x:v>
      </x:c>
      <x:c r="AC330" s="95">
        <x:v>65220</x:v>
      </x:c>
      <x:c r="AD330" s="98">
        <x:v>0.746719791165762</x:v>
      </x:c>
      <x:c r="AE330" s="18"/>
      <x:c r="AG330" s="23">
        <x:v>325</x:v>
      </x:c>
    </x:row>
    <x:row r="331" spans="1:33" ht="13.5" x14ac:dyDescent="0.35">
      <x:c r="A331" s="90">
        <x:v>10007434</x:v>
      </x:c>
      <x:c r="B331" s="90" t="s">
        <x:v>586</x:v>
      </x:c>
      <x:c r="C331" s="91"/>
      <x:c r="D331" s="92" t="s">
        <x:v>142</x:v>
      </x:c>
      <x:c r="E331" s="93">
        <x:v>32478</x:v>
      </x:c>
      <x:c r="F331" s="94">
        <x:v>0</x:v>
      </x:c>
      <x:c r="G331" s="94">
        <x:v>0</x:v>
      </x:c>
      <x:c r="H331" s="94">
        <x:v>0</x:v>
      </x:c>
      <x:c r="I331" s="94">
        <x:v>0</x:v>
      </x:c>
      <x:c r="J331" s="94">
        <x:v>0</x:v>
      </x:c>
      <x:c r="K331" s="94">
        <x:v>0</x:v>
      </x:c>
      <x:c r="L331" s="94">
        <x:v>0</x:v>
      </x:c>
      <x:c r="M331" s="94">
        <x:v>0</x:v>
      </x:c>
      <x:c r="N331" s="94">
        <x:v>0</x:v>
      </x:c>
      <x:c r="O331" s="94">
        <x:v>0</x:v>
      </x:c>
      <x:c r="P331" s="94">
        <x:v>7186</x:v>
      </x:c>
      <x:c r="Q331" s="95">
        <x:v>39664</x:v>
      </x:c>
      <x:c r="R331" s="94">
        <x:v>18539</x:v>
      </x:c>
      <x:c r="S331" s="94">
        <x:v>1691</x:v>
      </x:c>
      <x:c r="T331" s="94">
        <x:v>0</x:v>
      </x:c>
      <x:c r="U331" s="94">
        <x:v>2235</x:v>
      </x:c>
      <x:c r="V331" s="96">
        <x:v>1345</x:v>
      </x:c>
      <x:c r="W331" s="95">
        <x:v>23810</x:v>
      </x:c>
      <x:c r="X331" s="94">
        <x:v>0</x:v>
      </x:c>
      <x:c r="Y331" s="94">
        <x:v>0</x:v>
      </x:c>
      <x:c r="Z331" s="95">
        <x:v>0</x:v>
      </x:c>
      <x:c r="AA331" s="97">
        <x:v>63474</x:v>
      </x:c>
      <x:c r="AB331" s="95">
        <x:v>52422</x:v>
      </x:c>
      <x:c r="AC331" s="95">
        <x:v>11052</x:v>
      </x:c>
      <x:c r="AD331" s="98">
        <x:v>0.210827515165389</x:v>
      </x:c>
      <x:c r="AE331" s="18"/>
      <x:c r="AG331" s="23">
        <x:v>326</x:v>
      </x:c>
    </x:row>
    <x:row r="332" spans="1:33" ht="13.5" x14ac:dyDescent="0.35">
      <x:c r="A332" s="90">
        <x:v>10007165</x:v>
      </x:c>
      <x:c r="B332" s="90" t="s">
        <x:v>587</x:v>
      </x:c>
      <x:c r="C332" s="91"/>
      <x:c r="D332" s="92" t="s">
        <x:v>142</x:v>
      </x:c>
      <x:c r="E332" s="93">
        <x:v>3264903</x:v>
      </x:c>
      <x:c r="F332" s="94">
        <x:v>0</x:v>
      </x:c>
      <x:c r="G332" s="94">
        <x:v>0</x:v>
      </x:c>
      <x:c r="H332" s="94">
        <x:v>106490</x:v>
      </x:c>
      <x:c r="I332" s="94">
        <x:v>28544</x:v>
      </x:c>
      <x:c r="J332" s="94">
        <x:v>263273</x:v>
      </x:c>
      <x:c r="K332" s="94">
        <x:v>5275</x:v>
      </x:c>
      <x:c r="L332" s="94">
        <x:v>0</x:v>
      </x:c>
      <x:c r="M332" s="94">
        <x:v>0</x:v>
      </x:c>
      <x:c r="N332" s="94">
        <x:v>0</x:v>
      </x:c>
      <x:c r="O332" s="94">
        <x:v>48951</x:v>
      </x:c>
      <x:c r="P332" s="94">
        <x:v>12130</x:v>
      </x:c>
      <x:c r="Q332" s="95">
        <x:v>3729566</x:v>
      </x:c>
      <x:c r="R332" s="94">
        <x:v>1705620</x:v>
      </x:c>
      <x:c r="S332" s="94">
        <x:v>100035</x:v>
      </x:c>
      <x:c r="T332" s="94">
        <x:v>346033</x:v>
      </x:c>
      <x:c r="U332" s="94">
        <x:v>258670</x:v>
      </x:c>
      <x:c r="V332" s="96">
        <x:v>126100</x:v>
      </x:c>
      <x:c r="W332" s="95">
        <x:v>2536458</x:v>
      </x:c>
      <x:c r="X332" s="94">
        <x:v>0</x:v>
      </x:c>
      <x:c r="Y332" s="94">
        <x:v>0</x:v>
      </x:c>
      <x:c r="Z332" s="95">
        <x:v>0</x:v>
      </x:c>
      <x:c r="AA332" s="97">
        <x:v>6266024</x:v>
      </x:c>
      <x:c r="AB332" s="95">
        <x:v>6292350</x:v>
      </x:c>
      <x:c r="AC332" s="95">
        <x:v>-26326</x:v>
      </x:c>
      <x:c r="AD332" s="98">
        <x:v>-0.00418381050005165</x:v>
      </x:c>
      <x:c r="AE332" s="18"/>
      <x:c r="AG332" s="23">
        <x:v>327</x:v>
      </x:c>
    </x:row>
    <x:row r="333" spans="1:33" ht="13.5" x14ac:dyDescent="0.35">
      <x:c r="A333" s="90">
        <x:v>10007459</x:v>
      </x:c>
      <x:c r="B333" s="90" t="s">
        <x:v>588</x:v>
      </x:c>
      <x:c r="C333" s="91" t="s">
        <x:v>589</x:v>
      </x:c>
      <x:c r="D333" s="92" t="s">
        <x:v>139</x:v>
      </x:c>
      <x:c r="E333" s="93">
        <x:v>328075</x:v>
      </x:c>
      <x:c r="F333" s="94">
        <x:v>0</x:v>
      </x:c>
      <x:c r="G333" s="94">
        <x:v>0</x:v>
      </x:c>
      <x:c r="H333" s="94">
        <x:v>0</x:v>
      </x:c>
      <x:c r="I333" s="94">
        <x:v>0</x:v>
      </x:c>
      <x:c r="J333" s="94">
        <x:v>0</x:v>
      </x:c>
      <x:c r="K333" s="94">
        <x:v>0</x:v>
      </x:c>
      <x:c r="L333" s="94">
        <x:v>0</x:v>
      </x:c>
      <x:c r="M333" s="94">
        <x:v>0</x:v>
      </x:c>
      <x:c r="N333" s="94">
        <x:v>0</x:v>
      </x:c>
      <x:c r="O333" s="94">
        <x:v>98368</x:v>
      </x:c>
      <x:c r="P333" s="94">
        <x:v>28615</x:v>
      </x:c>
      <x:c r="Q333" s="95">
        <x:v>455058</x:v>
      </x:c>
      <x:c r="R333" s="94">
        <x:v>89904</x:v>
      </x:c>
      <x:c r="S333" s="94">
        <x:v>15467</x:v>
      </x:c>
      <x:c r="T333" s="94">
        <x:v>168042</x:v>
      </x:c>
      <x:c r="U333" s="94">
        <x:v>38131</x:v>
      </x:c>
      <x:c r="V333" s="96">
        <x:v>9153</x:v>
      </x:c>
      <x:c r="W333" s="95">
        <x:v>320697</x:v>
      </x:c>
      <x:c r="X333" s="94">
        <x:v>0</x:v>
      </x:c>
      <x:c r="Y333" s="94">
        <x:v>0</x:v>
      </x:c>
      <x:c r="Z333" s="95">
        <x:v>0</x:v>
      </x:c>
      <x:c r="AA333" s="97">
        <x:v>775755</x:v>
      </x:c>
      <x:c r="AB333" s="95">
        <x:v>670284</x:v>
      </x:c>
      <x:c r="AC333" s="95">
        <x:v>105471</x:v>
      </x:c>
      <x:c r="AD333" s="98">
        <x:v>0.157352704226865</x:v>
      </x:c>
      <x:c r="AE333" s="18"/>
      <x:c r="AG333" s="23">
        <x:v>328</x:v>
      </x:c>
    </x:row>
    <x:row r="334" spans="1:33" ht="13.5" x14ac:dyDescent="0.35">
      <x:c r="A334" s="90">
        <x:v>10007469</x:v>
      </x:c>
      <x:c r="B334" s="90" t="s">
        <x:v>590</x:v>
      </x:c>
      <x:c r="C334" s="91"/>
      <x:c r="D334" s="92" t="s">
        <x:v>139</x:v>
      </x:c>
      <x:c r="E334" s="93">
        <x:v>9857</x:v>
      </x:c>
      <x:c r="F334" s="94">
        <x:v>0</x:v>
      </x:c>
      <x:c r="G334" s="94">
        <x:v>0</x:v>
      </x:c>
      <x:c r="H334" s="94">
        <x:v>0</x:v>
      </x:c>
      <x:c r="I334" s="94">
        <x:v>0</x:v>
      </x:c>
      <x:c r="J334" s="94">
        <x:v>0</x:v>
      </x:c>
      <x:c r="K334" s="94">
        <x:v>0</x:v>
      </x:c>
      <x:c r="L334" s="94">
        <x:v>0</x:v>
      </x:c>
      <x:c r="M334" s="94">
        <x:v>0</x:v>
      </x:c>
      <x:c r="N334" s="94">
        <x:v>0</x:v>
      </x:c>
      <x:c r="O334" s="94">
        <x:v>0</x:v>
      </x:c>
      <x:c r="P334" s="94">
        <x:v>11426</x:v>
      </x:c>
      <x:c r="Q334" s="95">
        <x:v>21283</x:v>
      </x:c>
      <x:c r="R334" s="94">
        <x:v>21813</x:v>
      </x:c>
      <x:c r="S334" s="94">
        <x:v>3150</x:v>
      </x:c>
      <x:c r="T334" s="94">
        <x:v>5594</x:v>
      </x:c>
      <x:c r="U334" s="94">
        <x:v>2199</x:v>
      </x:c>
      <x:c r="V334" s="96">
        <x:v>2281</x:v>
      </x:c>
      <x:c r="W334" s="95">
        <x:v>35037</x:v>
      </x:c>
      <x:c r="X334" s="94">
        <x:v>0</x:v>
      </x:c>
      <x:c r="Y334" s="94">
        <x:v>0</x:v>
      </x:c>
      <x:c r="Z334" s="95">
        <x:v>0</x:v>
      </x:c>
      <x:c r="AA334" s="97">
        <x:v>56320</x:v>
      </x:c>
      <x:c r="AB334" s="95">
        <x:v>51759</x:v>
      </x:c>
      <x:c r="AC334" s="95">
        <x:v>4561</x:v>
      </x:c>
      <x:c r="AD334" s="98">
        <x:v>0.0881199404934408</x:v>
      </x:c>
      <x:c r="AE334" s="18"/>
      <x:c r="AG334" s="23">
        <x:v>329</x:v>
      </x:c>
    </x:row>
    <x:row r="335" spans="1:33" ht="13.5" x14ac:dyDescent="0.35">
      <x:c r="A335" s="90">
        <x:v>10007500</x:v>
      </x:c>
      <x:c r="B335" s="90" t="s">
        <x:v>591</x:v>
      </x:c>
      <x:c r="C335" s="91"/>
      <x:c r="D335" s="92" t="s">
        <x:v>133</x:v>
      </x:c>
      <x:c r="E335" s="93">
        <x:v>223454</x:v>
      </x:c>
      <x:c r="F335" s="94">
        <x:v>0</x:v>
      </x:c>
      <x:c r="G335" s="94">
        <x:v>0</x:v>
      </x:c>
      <x:c r="H335" s="94">
        <x:v>0</x:v>
      </x:c>
      <x:c r="I335" s="94">
        <x:v>0</x:v>
      </x:c>
      <x:c r="J335" s="94">
        <x:v>0</x:v>
      </x:c>
      <x:c r="K335" s="94">
        <x:v>0</x:v>
      </x:c>
      <x:c r="L335" s="94">
        <x:v>0</x:v>
      </x:c>
      <x:c r="M335" s="94">
        <x:v>0</x:v>
      </x:c>
      <x:c r="N335" s="94">
        <x:v>0</x:v>
      </x:c>
      <x:c r="O335" s="94">
        <x:v>5128</x:v>
      </x:c>
      <x:c r="P335" s="94">
        <x:v>37930</x:v>
      </x:c>
      <x:c r="Q335" s="95">
        <x:v>266512</x:v>
      </x:c>
      <x:c r="R335" s="94">
        <x:v>59996</x:v>
      </x:c>
      <x:c r="S335" s="94">
        <x:v>12619</x:v>
      </x:c>
      <x:c r="T335" s="94">
        <x:v>111010</x:v>
      </x:c>
      <x:c r="U335" s="94">
        <x:v>10727</x:v>
      </x:c>
      <x:c r="V335" s="96">
        <x:v>5937</x:v>
      </x:c>
      <x:c r="W335" s="95">
        <x:v>200289</x:v>
      </x:c>
      <x:c r="X335" s="94">
        <x:v>0</x:v>
      </x:c>
      <x:c r="Y335" s="94">
        <x:v>0</x:v>
      </x:c>
      <x:c r="Z335" s="95">
        <x:v>0</x:v>
      </x:c>
      <x:c r="AA335" s="97">
        <x:v>466801</x:v>
      </x:c>
      <x:c r="AB335" s="95">
        <x:v>482040</x:v>
      </x:c>
      <x:c r="AC335" s="95">
        <x:v>-15239</x:v>
      </x:c>
      <x:c r="AD335" s="98">
        <x:v>-0.0316135590407435</x:v>
      </x:c>
      <x:c r="AE335" s="18"/>
      <x:c r="AG335" s="23">
        <x:v>330</x:v>
      </x:c>
    </x:row>
    <x:row r="336" spans="1:33" ht="13.5" x14ac:dyDescent="0.35">
      <x:c r="A336" s="90">
        <x:v>10007527</x:v>
      </x:c>
      <x:c r="B336" s="90" t="s">
        <x:v>592</x:v>
      </x:c>
      <x:c r="C336" s="91"/>
      <x:c r="D336" s="92" t="s">
        <x:v>139</x:v>
      </x:c>
      <x:c r="E336" s="93">
        <x:v>42268</x:v>
      </x:c>
      <x:c r="F336" s="94">
        <x:v>0</x:v>
      </x:c>
      <x:c r="G336" s="94">
        <x:v>0</x:v>
      </x:c>
      <x:c r="H336" s="94">
        <x:v>0</x:v>
      </x:c>
      <x:c r="I336" s="94">
        <x:v>0</x:v>
      </x:c>
      <x:c r="J336" s="94">
        <x:v>0</x:v>
      </x:c>
      <x:c r="K336" s="94">
        <x:v>0</x:v>
      </x:c>
      <x:c r="L336" s="94">
        <x:v>0</x:v>
      </x:c>
      <x:c r="M336" s="94">
        <x:v>0</x:v>
      </x:c>
      <x:c r="N336" s="94">
        <x:v>0</x:v>
      </x:c>
      <x:c r="O336" s="94">
        <x:v>0</x:v>
      </x:c>
      <x:c r="P336" s="94">
        <x:v>13296</x:v>
      </x:c>
      <x:c r="Q336" s="95">
        <x:v>55564</x:v>
      </x:c>
      <x:c r="R336" s="94">
        <x:v>25001</x:v>
      </x:c>
      <x:c r="S336" s="94">
        <x:v>1977</x:v>
      </x:c>
      <x:c r="T336" s="94">
        <x:v>27173</x:v>
      </x:c>
      <x:c r="U336" s="94">
        <x:v>2597</x:v>
      </x:c>
      <x:c r="V336" s="96">
        <x:v>2720</x:v>
      </x:c>
      <x:c r="W336" s="95">
        <x:v>59468</x:v>
      </x:c>
      <x:c r="X336" s="94">
        <x:v>0</x:v>
      </x:c>
      <x:c r="Y336" s="94">
        <x:v>0</x:v>
      </x:c>
      <x:c r="Z336" s="95">
        <x:v>0</x:v>
      </x:c>
      <x:c r="AA336" s="97">
        <x:v>115032</x:v>
      </x:c>
      <x:c r="AB336" s="95">
        <x:v>95418</x:v>
      </x:c>
      <x:c r="AC336" s="95">
        <x:v>19614</x:v>
      </x:c>
      <x:c r="AD336" s="98">
        <x:v>0.205558699616425</x:v>
      </x:c>
      <x:c r="AE336" s="18"/>
      <x:c r="AG336" s="23">
        <x:v>331</x:v>
      </x:c>
    </x:row>
    <x:row r="337" spans="1:33" ht="13.5" x14ac:dyDescent="0.35">
      <x:c r="A337" s="90">
        <x:v>10003614</x:v>
      </x:c>
      <x:c r="B337" s="90" t="s">
        <x:v>593</x:v>
      </x:c>
      <x:c r="C337" s="91"/>
      <x:c r="D337" s="92" t="s">
        <x:v>130</x:v>
      </x:c>
      <x:c r="E337" s="93">
        <x:v>635509</x:v>
      </x:c>
      <x:c r="F337" s="94">
        <x:v>110905</x:v>
      </x:c>
      <x:c r="G337" s="94">
        <x:v>0</x:v>
      </x:c>
      <x:c r="H337" s="94">
        <x:v>0</x:v>
      </x:c>
      <x:c r="I337" s="94">
        <x:v>338</x:v>
      </x:c>
      <x:c r="J337" s="94">
        <x:v>0</x:v>
      </x:c>
      <x:c r="K337" s="94">
        <x:v>0</x:v>
      </x:c>
      <x:c r="L337" s="94">
        <x:v>0</x:v>
      </x:c>
      <x:c r="M337" s="94">
        <x:v>0</x:v>
      </x:c>
      <x:c r="N337" s="94">
        <x:v>0</x:v>
      </x:c>
      <x:c r="O337" s="94">
        <x:v>80186</x:v>
      </x:c>
      <x:c r="P337" s="94">
        <x:v>3018</x:v>
      </x:c>
      <x:c r="Q337" s="95">
        <x:v>829956</x:v>
      </x:c>
      <x:c r="R337" s="94">
        <x:v>683098</x:v>
      </x:c>
      <x:c r="S337" s="94">
        <x:v>103364</x:v>
      </x:c>
      <x:c r="T337" s="94">
        <x:v>84692</x:v>
      </x:c>
      <x:c r="U337" s="94">
        <x:v>249286</x:v>
      </x:c>
      <x:c r="V337" s="96">
        <x:v>59161</x:v>
      </x:c>
      <x:c r="W337" s="95">
        <x:v>1179601</x:v>
      </x:c>
      <x:c r="X337" s="94">
        <x:v>0</x:v>
      </x:c>
      <x:c r="Y337" s="94">
        <x:v>0</x:v>
      </x:c>
      <x:c r="Z337" s="95">
        <x:v>0</x:v>
      </x:c>
      <x:c r="AA337" s="97">
        <x:v>2009557</x:v>
      </x:c>
      <x:c r="AB337" s="95">
        <x:v>1738307</x:v>
      </x:c>
      <x:c r="AC337" s="95">
        <x:v>271250</x:v>
      </x:c>
      <x:c r="AD337" s="98">
        <x:v>0.156042632285321</x:v>
      </x:c>
      <x:c r="AE337" s="18"/>
      <x:c r="AG337" s="23">
        <x:v>332</x:v>
      </x:c>
    </x:row>
    <x:row r="338" spans="1:33" ht="13.5" x14ac:dyDescent="0.35">
      <x:c r="A338" s="90">
        <x:v>10002107</x:v>
      </x:c>
      <x:c r="B338" s="90" t="s">
        <x:v>594</x:v>
      </x:c>
      <x:c r="C338" s="91"/>
      <x:c r="D338" s="92" t="s">
        <x:v>130</x:v>
      </x:c>
      <x:c r="E338" s="93">
        <x:v>0</x:v>
      </x:c>
      <x:c r="F338" s="94">
        <x:v>0</x:v>
      </x:c>
      <x:c r="G338" s="94">
        <x:v>0</x:v>
      </x:c>
      <x:c r="H338" s="94">
        <x:v>0</x:v>
      </x:c>
      <x:c r="I338" s="94">
        <x:v>0</x:v>
      </x:c>
      <x:c r="J338" s="94">
        <x:v>0</x:v>
      </x:c>
      <x:c r="K338" s="94">
        <x:v>0</x:v>
      </x:c>
      <x:c r="L338" s="94">
        <x:v>0</x:v>
      </x:c>
      <x:c r="M338" s="94">
        <x:v>0</x:v>
      </x:c>
      <x:c r="N338" s="94">
        <x:v>0</x:v>
      </x:c>
      <x:c r="O338" s="94">
        <x:v>0</x:v>
      </x:c>
      <x:c r="P338" s="94">
        <x:v>8911</x:v>
      </x:c>
      <x:c r="Q338" s="95">
        <x:v>8911</x:v>
      </x:c>
      <x:c r="R338" s="94">
        <x:v>13269</x:v>
      </x:c>
      <x:c r="S338" s="94">
        <x:v>297</x:v>
      </x:c>
      <x:c r="T338" s="94">
        <x:v>23976</x:v>
      </x:c>
      <x:c r="U338" s="94">
        <x:v>2331</x:v>
      </x:c>
      <x:c r="V338" s="96">
        <x:v>1579</x:v>
      </x:c>
      <x:c r="W338" s="95">
        <x:v>41452</x:v>
      </x:c>
      <x:c r="X338" s="94">
        <x:v>0</x:v>
      </x:c>
      <x:c r="Y338" s="94">
        <x:v>0</x:v>
      </x:c>
      <x:c r="Z338" s="95">
        <x:v>0</x:v>
      </x:c>
      <x:c r="AA338" s="97">
        <x:v>50363</x:v>
      </x:c>
      <x:c r="AB338" s="95">
        <x:v>49737</x:v>
      </x:c>
      <x:c r="AC338" s="95">
        <x:v>626</x:v>
      </x:c>
      <x:c r="AD338" s="98">
        <x:v>0.012586203430042</x:v>
      </x:c>
      <x:c r="AE338" s="18"/>
      <x:c r="AG338" s="23">
        <x:v>333</x:v>
      </x:c>
    </x:row>
    <x:row r="339" spans="1:33" ht="13.5" x14ac:dyDescent="0.35">
      <x:c r="A339" s="90">
        <x:v>10007553</x:v>
      </x:c>
      <x:c r="B339" s="90" t="s">
        <x:v>595</x:v>
      </x:c>
      <x:c r="C339" s="91"/>
      <x:c r="D339" s="92" t="s">
        <x:v>133</x:v>
      </x:c>
      <x:c r="E339" s="93">
        <x:v>16805</x:v>
      </x:c>
      <x:c r="F339" s="94">
        <x:v>0</x:v>
      </x:c>
      <x:c r="G339" s="94">
        <x:v>0</x:v>
      </x:c>
      <x:c r="H339" s="94">
        <x:v>0</x:v>
      </x:c>
      <x:c r="I339" s="94">
        <x:v>0</x:v>
      </x:c>
      <x:c r="J339" s="94">
        <x:v>0</x:v>
      </x:c>
      <x:c r="K339" s="94">
        <x:v>0</x:v>
      </x:c>
      <x:c r="L339" s="94">
        <x:v>0</x:v>
      </x:c>
      <x:c r="M339" s="94">
        <x:v>0</x:v>
      </x:c>
      <x:c r="N339" s="94">
        <x:v>0</x:v>
      </x:c>
      <x:c r="O339" s="94">
        <x:v>0</x:v>
      </x:c>
      <x:c r="P339" s="94">
        <x:v>5655</x:v>
      </x:c>
      <x:c r="Q339" s="95">
        <x:v>22460</x:v>
      </x:c>
      <x:c r="R339" s="94">
        <x:v>39302</x:v>
      </x:c>
      <x:c r="S339" s="94">
        <x:v>9726</x:v>
      </x:c>
      <x:c r="T339" s="94">
        <x:v>11389</x:v>
      </x:c>
      <x:c r="U339" s="94">
        <x:v>9751</x:v>
      </x:c>
      <x:c r="V339" s="96">
        <x:v>3509</x:v>
      </x:c>
      <x:c r="W339" s="95">
        <x:v>73677</x:v>
      </x:c>
      <x:c r="X339" s="94">
        <x:v>0</x:v>
      </x:c>
      <x:c r="Y339" s="94">
        <x:v>0</x:v>
      </x:c>
      <x:c r="Z339" s="95">
        <x:v>0</x:v>
      </x:c>
      <x:c r="AA339" s="97">
        <x:v>96137</x:v>
      </x:c>
      <x:c r="AB339" s="95">
        <x:v>145917</x:v>
      </x:c>
      <x:c r="AC339" s="95">
        <x:v>-49780</x:v>
      </x:c>
      <x:c r="AD339" s="98">
        <x:v>-0.34115284716654</x:v>
      </x:c>
      <x:c r="AE339" s="18"/>
      <x:c r="AG339" s="23">
        <x:v>334</x:v>
      </x:c>
    </x:row>
    <x:row r="340" spans="1:33" ht="13.5" x14ac:dyDescent="0.35">
      <x:c r="A340" s="90">
        <x:v>10007455</x:v>
      </x:c>
      <x:c r="B340" s="90" t="s">
        <x:v>596</x:v>
      </x:c>
      <x:c r="C340" s="91" t="s">
        <x:v>597</x:v>
      </x:c>
      <x:c r="D340" s="92" t="s">
        <x:v>142</x:v>
      </x:c>
      <x:c r="E340" s="93">
        <x:v>1635</x:v>
      </x:c>
      <x:c r="F340" s="94">
        <x:v>0</x:v>
      </x:c>
      <x:c r="G340" s="94">
        <x:v>0</x:v>
      </x:c>
      <x:c r="H340" s="94">
        <x:v>0</x:v>
      </x:c>
      <x:c r="I340" s="94">
        <x:v>0</x:v>
      </x:c>
      <x:c r="J340" s="94">
        <x:v>0</x:v>
      </x:c>
      <x:c r="K340" s="94">
        <x:v>0</x:v>
      </x:c>
      <x:c r="L340" s="94">
        <x:v>0</x:v>
      </x:c>
      <x:c r="M340" s="94">
        <x:v>0</x:v>
      </x:c>
      <x:c r="N340" s="94">
        <x:v>0</x:v>
      </x:c>
      <x:c r="O340" s="94">
        <x:v>0</x:v>
      </x:c>
      <x:c r="P340" s="94">
        <x:v>10492</x:v>
      </x:c>
      <x:c r="Q340" s="95">
        <x:v>12127</x:v>
      </x:c>
      <x:c r="R340" s="94">
        <x:v>23654</x:v>
      </x:c>
      <x:c r="S340" s="94">
        <x:v>221</x:v>
      </x:c>
      <x:c r="T340" s="94">
        <x:v>0</x:v>
      </x:c>
      <x:c r="U340" s="94">
        <x:v>2196</x:v>
      </x:c>
      <x:c r="V340" s="96">
        <x:v>3041</x:v>
      </x:c>
      <x:c r="W340" s="95">
        <x:v>29112</x:v>
      </x:c>
      <x:c r="X340" s="94">
        <x:v>0</x:v>
      </x:c>
      <x:c r="Y340" s="94">
        <x:v>0</x:v>
      </x:c>
      <x:c r="Z340" s="95">
        <x:v>0</x:v>
      </x:c>
      <x:c r="AA340" s="97">
        <x:v>41239</x:v>
      </x:c>
      <x:c r="AB340" s="95">
        <x:v>26885</x:v>
      </x:c>
      <x:c r="AC340" s="95">
        <x:v>14354</x:v>
      </x:c>
      <x:c r="AD340" s="98">
        <x:v>0.533903663753022</x:v>
      </x:c>
      <x:c r="AE340" s="18"/>
      <x:c r="AG340" s="23">
        <x:v>335</x:v>
      </x:c>
    </x:row>
    <x:row r="341" spans="1:33" ht="13.5" x14ac:dyDescent="0.35">
      <x:c r="A341" s="90">
        <x:v>10007166</x:v>
      </x:c>
      <x:c r="B341" s="90" t="s">
        <x:v>598</x:v>
      </x:c>
      <x:c r="C341" s="91"/>
      <x:c r="D341" s="92" t="s">
        <x:v>147</x:v>
      </x:c>
      <x:c r="E341" s="93">
        <x:v>4330171</x:v>
      </x:c>
      <x:c r="F341" s="94">
        <x:v>530593</x:v>
      </x:c>
      <x:c r="G341" s="94">
        <x:v>32082</x:v>
      </x:c>
      <x:c r="H341" s="94">
        <x:v>0</x:v>
      </x:c>
      <x:c r="I341" s="94">
        <x:v>155150</x:v>
      </x:c>
      <x:c r="J341" s="94">
        <x:v>332870</x:v>
      </x:c>
      <x:c r="K341" s="94">
        <x:v>0</x:v>
      </x:c>
      <x:c r="L341" s="94">
        <x:v>0</x:v>
      </x:c>
      <x:c r="M341" s="94">
        <x:v>0</x:v>
      </x:c>
      <x:c r="N341" s="94">
        <x:v>0</x:v>
      </x:c>
      <x:c r="O341" s="94">
        <x:v>46620</x:v>
      </x:c>
      <x:c r="P341" s="94">
        <x:v>39784</x:v>
      </x:c>
      <x:c r="Q341" s="95">
        <x:v>5467270</x:v>
      </x:c>
      <x:c r="R341" s="94">
        <x:v>1736819</x:v>
      </x:c>
      <x:c r="S341" s="94">
        <x:v>504996</x:v>
      </x:c>
      <x:c r="T341" s="94">
        <x:v>557376</x:v>
      </x:c>
      <x:c r="U341" s="94">
        <x:v>311903</x:v>
      </x:c>
      <x:c r="V341" s="96">
        <x:v>118819</x:v>
      </x:c>
      <x:c r="W341" s="95">
        <x:v>3229913</x:v>
      </x:c>
      <x:c r="X341" s="94">
        <x:v>0</x:v>
      </x:c>
      <x:c r="Y341" s="94">
        <x:v>0</x:v>
      </x:c>
      <x:c r="Z341" s="95">
        <x:v>0</x:v>
      </x:c>
      <x:c r="AA341" s="97">
        <x:v>8697183</x:v>
      </x:c>
      <x:c r="AB341" s="95">
        <x:v>8458454</x:v>
      </x:c>
      <x:c r="AC341" s="95">
        <x:v>238729</x:v>
      </x:c>
      <x:c r="AD341" s="98">
        <x:v>0.0282237155867964</x:v>
      </x:c>
      <x:c r="AE341" s="18"/>
      <x:c r="AG341" s="23">
        <x:v>336</x:v>
      </x:c>
    </x:row>
    <x:row r="342" spans="1:33" ht="13.5" x14ac:dyDescent="0.35">
      <x:c r="A342" s="90">
        <x:v>10007139</x:v>
      </x:c>
      <x:c r="B342" s="90" t="s">
        <x:v>599</x:v>
      </x:c>
      <x:c r="C342" s="91"/>
      <x:c r="D342" s="92" t="s">
        <x:v>147</x:v>
      </x:c>
      <x:c r="E342" s="93">
        <x:v>2123618</x:v>
      </x:c>
      <x:c r="F342" s="94">
        <x:v>250848</x:v>
      </x:c>
      <x:c r="G342" s="94">
        <x:v>0</x:v>
      </x:c>
      <x:c r="H342" s="94">
        <x:v>25465</x:v>
      </x:c>
      <x:c r="I342" s="94">
        <x:v>48596</x:v>
      </x:c>
      <x:c r="J342" s="94">
        <x:v>0</x:v>
      </x:c>
      <x:c r="K342" s="94">
        <x:v>0</x:v>
      </x:c>
      <x:c r="L342" s="94">
        <x:v>0</x:v>
      </x:c>
      <x:c r="M342" s="94">
        <x:v>0</x:v>
      </x:c>
      <x:c r="N342" s="94">
        <x:v>0</x:v>
      </x:c>
      <x:c r="O342" s="94">
        <x:v>0</x:v>
      </x:c>
      <x:c r="P342" s="94">
        <x:v>83359</x:v>
      </x:c>
      <x:c r="Q342" s="95">
        <x:v>2531886</x:v>
      </x:c>
      <x:c r="R342" s="94">
        <x:v>848066</x:v>
      </x:c>
      <x:c r="S342" s="94">
        <x:v>124093</x:v>
      </x:c>
      <x:c r="T342" s="94">
        <x:v>153896</x:v>
      </x:c>
      <x:c r="U342" s="94">
        <x:v>235693</x:v>
      </x:c>
      <x:c r="V342" s="96">
        <x:v>62845</x:v>
      </x:c>
      <x:c r="W342" s="95">
        <x:v>1424593</x:v>
      </x:c>
      <x:c r="X342" s="94">
        <x:v>0</x:v>
      </x:c>
      <x:c r="Y342" s="94">
        <x:v>0</x:v>
      </x:c>
      <x:c r="Z342" s="95">
        <x:v>0</x:v>
      </x:c>
      <x:c r="AA342" s="97">
        <x:v>3956479</x:v>
      </x:c>
      <x:c r="AB342" s="95">
        <x:v>3702018</x:v>
      </x:c>
      <x:c r="AC342" s="95">
        <x:v>254461</x:v>
      </x:c>
      <x:c r="AD342" s="98">
        <x:v>0.0687357543912536</x:v>
      </x:c>
      <x:c r="AE342" s="18"/>
      <x:c r="AG342" s="23">
        <x:v>337</x:v>
      </x:c>
    </x:row>
    <x:row r="343" spans="1:33" ht="13.5" x14ac:dyDescent="0.35">
      <x:c r="A343" s="90">
        <x:v>10007657</x:v>
      </x:c>
      <x:c r="B343" s="90" t="s">
        <x:v>600</x:v>
      </x:c>
      <x:c r="C343" s="91"/>
      <x:c r="D343" s="92" t="s">
        <x:v>144</x:v>
      </x:c>
      <x:c r="E343" s="93">
        <x:v>930870</x:v>
      </x:c>
      <x:c r="F343" s="94">
        <x:v>0</x:v>
      </x:c>
      <x:c r="G343" s="94">
        <x:v>0</x:v>
      </x:c>
      <x:c r="H343" s="94">
        <x:v>0</x:v>
      </x:c>
      <x:c r="I343" s="94">
        <x:v>951</x:v>
      </x:c>
      <x:c r="J343" s="94">
        <x:v>28568</x:v>
      </x:c>
      <x:c r="K343" s="94">
        <x:v>0</x:v>
      </x:c>
      <x:c r="L343" s="94">
        <x:v>0</x:v>
      </x:c>
      <x:c r="M343" s="94">
        <x:v>0</x:v>
      </x:c>
      <x:c r="N343" s="94">
        <x:v>0</x:v>
      </x:c>
      <x:c r="O343" s="94">
        <x:v>0</x:v>
      </x:c>
      <x:c r="P343" s="94">
        <x:v>6909</x:v>
      </x:c>
      <x:c r="Q343" s="95">
        <x:v>967298</x:v>
      </x:c>
      <x:c r="R343" s="94">
        <x:v>113817</x:v>
      </x:c>
      <x:c r="S343" s="94">
        <x:v>20892</x:v>
      </x:c>
      <x:c r="T343" s="94">
        <x:v>6665</x:v>
      </x:c>
      <x:c r="U343" s="94">
        <x:v>34785</x:v>
      </x:c>
      <x:c r="V343" s="96">
        <x:v>8013</x:v>
      </x:c>
      <x:c r="W343" s="95">
        <x:v>184172</x:v>
      </x:c>
      <x:c r="X343" s="94">
        <x:v>0</x:v>
      </x:c>
      <x:c r="Y343" s="94">
        <x:v>0</x:v>
      </x:c>
      <x:c r="Z343" s="95">
        <x:v>0</x:v>
      </x:c>
      <x:c r="AA343" s="97">
        <x:v>1151470</x:v>
      </x:c>
      <x:c r="AB343" s="95">
        <x:v>1025781</x:v>
      </x:c>
      <x:c r="AC343" s="95">
        <x:v>125689</x:v>
      </x:c>
      <x:c r="AD343" s="98">
        <x:v>0.122530052711056</x:v>
      </x:c>
      <x:c r="AE343" s="18"/>
      <x:c r="AG343" s="23">
        <x:v>338</x:v>
      </x:c>
    </x:row>
    <x:row r="344" spans="1:33" ht="13.5" x14ac:dyDescent="0.35">
      <x:c r="A344" s="90">
        <x:v>10007696</x:v>
      </x:c>
      <x:c r="B344" s="90" t="s">
        <x:v>601</x:v>
      </x:c>
      <x:c r="C344" s="91"/>
      <x:c r="D344" s="92" t="s">
        <x:v>139</x:v>
      </x:c>
      <x:c r="E344" s="93">
        <x:v>46761</x:v>
      </x:c>
      <x:c r="F344" s="94">
        <x:v>0</x:v>
      </x:c>
      <x:c r="G344" s="94">
        <x:v>0</x:v>
      </x:c>
      <x:c r="H344" s="94">
        <x:v>0</x:v>
      </x:c>
      <x:c r="I344" s="94">
        <x:v>0</x:v>
      </x:c>
      <x:c r="J344" s="94">
        <x:v>0</x:v>
      </x:c>
      <x:c r="K344" s="94">
        <x:v>0</x:v>
      </x:c>
      <x:c r="L344" s="94">
        <x:v>0</x:v>
      </x:c>
      <x:c r="M344" s="94">
        <x:v>0</x:v>
      </x:c>
      <x:c r="N344" s="94">
        <x:v>0</x:v>
      </x:c>
      <x:c r="O344" s="94">
        <x:v>2797</x:v>
      </x:c>
      <x:c r="P344" s="94">
        <x:v>15127</x:v>
      </x:c>
      <x:c r="Q344" s="95">
        <x:v>64685</x:v>
      </x:c>
      <x:c r="R344" s="94">
        <x:v>21755</x:v>
      </x:c>
      <x:c r="S344" s="94">
        <x:v>2362</x:v>
      </x:c>
      <x:c r="T344" s="94">
        <x:v>39089</x:v>
      </x:c>
      <x:c r="U344" s="94">
        <x:v>5888</x:v>
      </x:c>
      <x:c r="V344" s="96">
        <x:v>2690</x:v>
      </x:c>
      <x:c r="W344" s="95">
        <x:v>71784</x:v>
      </x:c>
      <x:c r="X344" s="94">
        <x:v>0</x:v>
      </x:c>
      <x:c r="Y344" s="94">
        <x:v>0</x:v>
      </x:c>
      <x:c r="Z344" s="95">
        <x:v>0</x:v>
      </x:c>
      <x:c r="AA344" s="97">
        <x:v>136469</x:v>
      </x:c>
      <x:c r="AB344" s="95">
        <x:v>119863</x:v>
      </x:c>
      <x:c r="AC344" s="95">
        <x:v>16606</x:v>
      </x:c>
      <x:c r="AD344" s="98">
        <x:v>0.1385415015476</x:v>
      </x:c>
      <x:c r="AE344" s="18"/>
      <x:c r="AG344" s="23">
        <x:v>339</x:v>
      </x:c>
    </x:row>
    <x:row r="345" spans="1:33" ht="13.5" x14ac:dyDescent="0.35">
      <x:c r="A345" s="90">
        <x:v>10007167</x:v>
      </x:c>
      <x:c r="B345" s="90" t="s">
        <x:v>602</x:v>
      </x:c>
      <x:c r="C345" s="91"/>
      <x:c r="D345" s="92" t="s">
        <x:v>153</x:v>
      </x:c>
      <x:c r="E345" s="93">
        <x:v>8362872</x:v>
      </x:c>
      <x:c r="F345" s="94">
        <x:v>91567</x:v>
      </x:c>
      <x:c r="G345" s="94">
        <x:v>783672</x:v>
      </x:c>
      <x:c r="H345" s="94">
        <x:v>231500</x:v>
      </x:c>
      <x:c r="I345" s="94">
        <x:v>90645</x:v>
      </x:c>
      <x:c r="J345" s="94">
        <x:v>396066</x:v>
      </x:c>
      <x:c r="K345" s="94">
        <x:v>0</x:v>
      </x:c>
      <x:c r="L345" s="94">
        <x:v>87237</x:v>
      </x:c>
      <x:c r="M345" s="94">
        <x:v>3949</x:v>
      </x:c>
      <x:c r="N345" s="94">
        <x:v>0</x:v>
      </x:c>
      <x:c r="O345" s="94">
        <x:v>0</x:v>
      </x:c>
      <x:c r="P345" s="94">
        <x:v>2587</x:v>
      </x:c>
      <x:c r="Q345" s="95">
        <x:v>10050095</x:v>
      </x:c>
      <x:c r="R345" s="94">
        <x:v>407334</x:v>
      </x:c>
      <x:c r="S345" s="94">
        <x:v>10735</x:v>
      </x:c>
      <x:c r="T345" s="94">
        <x:v>400</x:v>
      </x:c>
      <x:c r="U345" s="94">
        <x:v>496456</x:v>
      </x:c>
      <x:c r="V345" s="96">
        <x:v>127241</x:v>
      </x:c>
      <x:c r="W345" s="95">
        <x:v>1042166</x:v>
      </x:c>
      <x:c r="X345" s="94">
        <x:v>0</x:v>
      </x:c>
      <x:c r="Y345" s="94">
        <x:v>0</x:v>
      </x:c>
      <x:c r="Z345" s="95">
        <x:v>0</x:v>
      </x:c>
      <x:c r="AA345" s="97">
        <x:v>11092261</x:v>
      </x:c>
      <x:c r="AB345" s="95">
        <x:v>10182919</x:v>
      </x:c>
      <x:c r="AC345" s="95">
        <x:v>909342</x:v>
      </x:c>
      <x:c r="AD345" s="98">
        <x:v>0.0893007201569609</x:v>
      </x:c>
      <x:c r="AE345" s="18"/>
      <x:c r="AG345" s="23">
        <x:v>340</x:v>
      </x:c>
    </x:row>
    <x:row r="346" spans="1:33" ht="13.5" x14ac:dyDescent="0.35">
      <x:c r="A346" s="90">
        <x:v>10007709</x:v>
      </x:c>
      <x:c r="B346" s="90" t="s">
        <x:v>603</x:v>
      </x:c>
      <x:c r="C346" s="91"/>
      <x:c r="D346" s="92" t="s">
        <x:v>153</x:v>
      </x:c>
      <x:c r="E346" s="93">
        <x:v>32743</x:v>
      </x:c>
      <x:c r="F346" s="94">
        <x:v>0</x:v>
      </x:c>
      <x:c r="G346" s="94">
        <x:v>0</x:v>
      </x:c>
      <x:c r="H346" s="94">
        <x:v>0</x:v>
      </x:c>
      <x:c r="I346" s="94">
        <x:v>0</x:v>
      </x:c>
      <x:c r="J346" s="94">
        <x:v>0</x:v>
      </x:c>
      <x:c r="K346" s="94">
        <x:v>0</x:v>
      </x:c>
      <x:c r="L346" s="94">
        <x:v>0</x:v>
      </x:c>
      <x:c r="M346" s="94">
        <x:v>0</x:v>
      </x:c>
      <x:c r="N346" s="94">
        <x:v>0</x:v>
      </x:c>
      <x:c r="O346" s="94">
        <x:v>0</x:v>
      </x:c>
      <x:c r="P346" s="94">
        <x:v>13901</x:v>
      </x:c>
      <x:c r="Q346" s="95">
        <x:v>46644</x:v>
      </x:c>
      <x:c r="R346" s="94">
        <x:v>31305</x:v>
      </x:c>
      <x:c r="S346" s="94">
        <x:v>2455</x:v>
      </x:c>
      <x:c r="T346" s="94">
        <x:v>16695</x:v>
      </x:c>
      <x:c r="U346" s="94">
        <x:v>5838</x:v>
      </x:c>
      <x:c r="V346" s="96">
        <x:v>3714</x:v>
      </x:c>
      <x:c r="W346" s="95">
        <x:v>60007</x:v>
      </x:c>
      <x:c r="X346" s="94">
        <x:v>0</x:v>
      </x:c>
      <x:c r="Y346" s="94">
        <x:v>0</x:v>
      </x:c>
      <x:c r="Z346" s="95">
        <x:v>0</x:v>
      </x:c>
      <x:c r="AA346" s="97">
        <x:v>106651</x:v>
      </x:c>
      <x:c r="AB346" s="95">
        <x:v>107583</x:v>
      </x:c>
      <x:c r="AC346" s="95">
        <x:v>-932</x:v>
      </x:c>
      <x:c r="AD346" s="98">
        <x:v>-0.00866307873920601</x:v>
      </x:c>
      <x:c r="AE346" s="18"/>
      <x:c r="AG346" s="23">
        <x:v>341</x:v>
      </x:c>
    </x:row>
    <x:row r="347" spans="1:33" ht="13.5" x14ac:dyDescent="0.35">
      <x:c r="A347" s="90">
        <x:v>10007713</x:v>
      </x:c>
      <x:c r="B347" s="90" t="s">
        <x:v>604</x:v>
      </x:c>
      <x:c r="C347" s="91" t="s">
        <x:v>604</x:v>
      </x:c>
      <x:c r="D347" s="92" t="s">
        <x:v>153</x:v>
      </x:c>
      <x:c r="E347" s="93">
        <x:v>826931</x:v>
      </x:c>
      <x:c r="F347" s="94">
        <x:v>90916</x:v>
      </x:c>
      <x:c r="G347" s="94">
        <x:v>0</x:v>
      </x:c>
      <x:c r="H347" s="94">
        <x:v>162050</x:v>
      </x:c>
      <x:c r="I347" s="94">
        <x:v>32473</x:v>
      </x:c>
      <x:c r="J347" s="94">
        <x:v>0</x:v>
      </x:c>
      <x:c r="K347" s="94">
        <x:v>0</x:v>
      </x:c>
      <x:c r="L347" s="94">
        <x:v>0</x:v>
      </x:c>
      <x:c r="M347" s="94">
        <x:v>0</x:v>
      </x:c>
      <x:c r="N347" s="94">
        <x:v>0</x:v>
      </x:c>
      <x:c r="O347" s="94">
        <x:v>19114</x:v>
      </x:c>
      <x:c r="P347" s="94">
        <x:v>240</x:v>
      </x:c>
      <x:c r="Q347" s="95">
        <x:v>1131724</x:v>
      </x:c>
      <x:c r="R347" s="94">
        <x:v>671610</x:v>
      </x:c>
      <x:c r="S347" s="94">
        <x:v>131229</x:v>
      </x:c>
      <x:c r="T347" s="94">
        <x:v>36444</x:v>
      </x:c>
      <x:c r="U347" s="94">
        <x:v>202647</x:v>
      </x:c>
      <x:c r="V347" s="96">
        <x:v>56119</x:v>
      </x:c>
      <x:c r="W347" s="95">
        <x:v>1098049</x:v>
      </x:c>
      <x:c r="X347" s="94">
        <x:v>0</x:v>
      </x:c>
      <x:c r="Y347" s="94">
        <x:v>0</x:v>
      </x:c>
      <x:c r="Z347" s="95">
        <x:v>0</x:v>
      </x:c>
      <x:c r="AA347" s="97">
        <x:v>2229773</x:v>
      </x:c>
      <x:c r="AB347" s="95">
        <x:v>2066104</x:v>
      </x:c>
      <x:c r="AC347" s="95">
        <x:v>163669</x:v>
      </x:c>
      <x:c r="AD347" s="98">
        <x:v>0.0792162446808099</x:v>
      </x:c>
      <x:c r="AE347" s="18"/>
      <x:c r="AG347" s="23">
        <x:v>342</x:v>
      </x:c>
    </x:row>
    <x:row r="348" spans="1:33" ht="16.5" customHeight="1" x14ac:dyDescent="0.4">
      <x:c r="A348" s="89"/>
      <x:c r="B348" s="80" t="s">
        <x:v>76</x:v>
      </x:c>
      <x:c r="C348" s="81"/>
      <x:c r="D348" s="82"/>
      <x:c r="E348" s="83">
        <x:f>SUM(E6:E347)</x:f>
        <x:v>0</x:v>
      </x:c>
      <x:c r="F348" s="83">
        <x:f>SUM(F6:F347)</x:f>
        <x:v>0</x:v>
      </x:c>
      <x:c r="G348" s="83">
        <x:f>SUM(G6:G347)</x:f>
        <x:v>0</x:v>
      </x:c>
      <x:c r="H348" s="83">
        <x:f>SUM(H6:H347)</x:f>
        <x:v>0</x:v>
      </x:c>
      <x:c r="I348" s="83">
        <x:f>SUM(I6:I347)</x:f>
        <x:v>0</x:v>
      </x:c>
      <x:c r="J348" s="83">
        <x:f>SUM(J6:J347)</x:f>
        <x:v>0</x:v>
      </x:c>
      <x:c r="K348" s="83">
        <x:f>SUM(K6:K347)</x:f>
        <x:v>0</x:v>
      </x:c>
      <x:c r="L348" s="83">
        <x:f>SUM(L6:L347)</x:f>
        <x:v>0</x:v>
      </x:c>
      <x:c r="M348" s="83">
        <x:f>SUM(M6:M347)</x:f>
        <x:v>0</x:v>
      </x:c>
      <x:c r="N348" s="83">
        <x:f>SUM(N6:N347)</x:f>
        <x:v>0</x:v>
      </x:c>
      <x:c r="O348" s="83">
        <x:f>SUM(O6:O347)</x:f>
        <x:v>0</x:v>
      </x:c>
      <x:c r="P348" s="83">
        <x:f>SUM(P6:P347)</x:f>
        <x:v>0</x:v>
      </x:c>
      <x:c r="Q348" s="84">
        <x:f>SUM(Q6:Q347)</x:f>
        <x:v>0</x:v>
      </x:c>
      <x:c r="R348" s="83">
        <x:f>SUM(R6:R347)</x:f>
        <x:v>0</x:v>
      </x:c>
      <x:c r="S348" s="83">
        <x:f>SUM(S6:S347)</x:f>
        <x:v>0</x:v>
      </x:c>
      <x:c r="T348" s="83">
        <x:f>SUM(T6:T347)</x:f>
        <x:v>0</x:v>
      </x:c>
      <x:c r="U348" s="83">
        <x:f>SUM(U6:U347)</x:f>
        <x:v>0</x:v>
      </x:c>
      <x:c r="V348" s="85">
        <x:f>SUM(V6:V347)</x:f>
        <x:v>0</x:v>
      </x:c>
      <x:c r="W348" s="84">
        <x:f>SUM(W6:W347)</x:f>
        <x:v>0</x:v>
      </x:c>
      <x:c r="X348" s="83">
        <x:f>SUM(X6:X347)</x:f>
        <x:v>0</x:v>
      </x:c>
      <x:c r="Y348" s="83">
        <x:f>SUM(Y6:Y347)</x:f>
        <x:v>0</x:v>
      </x:c>
      <x:c r="Z348" s="84">
        <x:f>SUM(Z6:Z347)</x:f>
        <x:v>0</x:v>
      </x:c>
      <x:c r="AA348" s="86">
        <x:f>SUM(AA6:AA347)</x:f>
        <x:v>0</x:v>
      </x:c>
      <x:c r="AB348" s="84">
        <x:f>SUM(AB6:AB347)</x:f>
        <x:v>0</x:v>
      </x:c>
      <x:c r="AC348" s="84">
        <x:f>AA348-AB348</x:f>
        <x:v>0</x:v>
      </x:c>
      <x:c r="AD348" s="87">
        <x:f>IF(AB348&gt;0,(AA348-AB348)/AB348,0)</x:f>
        <x:v>0</x:v>
      </x:c>
      <x:c r="AE348" s="18"/>
    </x:row>
    <x:row r="353" spans="1:31" hidden="1" x14ac:dyDescent="0.35">
      <x:c r="A353" s="64" t="s">
        <x:v>113</x:v>
      </x:c>
      <x:c r="B353" s="64" t="s">
        <x:v>78</x:v>
      </x:c>
      <x:c r="C353" s="67" t="s">
        <x:v>81</x:v>
      </x:c>
      <x:c r="D353" s="62" t="s">
        <x:v>71</x:v>
      </x:c>
      <x:c r="E353" s="22" t="s">
        <x:v>95</x:v>
      </x:c>
      <x:c r="F353" s="57" t="s">
        <x:v>96</x:v>
      </x:c>
      <x:c r="G353" s="57" t="s">
        <x:v>97</x:v>
      </x:c>
      <x:c r="H353" s="57" t="s">
        <x:v>98</x:v>
      </x:c>
      <x:c r="I353" s="57" t="s">
        <x:v>99</x:v>
      </x:c>
      <x:c r="J353" s="57" t="s">
        <x:v>100</x:v>
      </x:c>
      <x:c r="K353" s="57" t="s">
        <x:v>101</x:v>
      </x:c>
      <x:c r="L353" s="57" t="s">
        <x:v>102</x:v>
      </x:c>
      <x:c r="M353" s="57" t="s">
        <x:v>103</x:v>
      </x:c>
      <x:c r="N353" s="57" t="s">
        <x:v>104</x:v>
      </x:c>
      <x:c r="O353" s="57" t="s">
        <x:v>126</x:v>
      </x:c>
      <x:c r="P353" s="57" t="s">
        <x:v>127</x:v>
      </x:c>
      <x:c r="Q353" s="22" t="s">
        <x:v>111</x:v>
      </x:c>
      <x:c r="R353" s="57" t="s">
        <x:v>105</x:v>
      </x:c>
      <x:c r="S353" s="57" t="s">
        <x:v>106</x:v>
      </x:c>
      <x:c r="T353" s="57" t="s">
        <x:v>107</x:v>
      </x:c>
      <x:c r="U353" s="57" t="s">
        <x:v>108</x:v>
      </x:c>
      <x:c r="V353" s="69" t="s">
        <x:v>109</x:v>
      </x:c>
      <x:c r="W353" s="22" t="s">
        <x:v>112</x:v>
      </x:c>
      <x:c r="X353" s="57" t="s">
        <x:v>118</x:v>
      </x:c>
      <x:c r="Y353" s="57" t="s">
        <x:v>128</x:v>
      </x:c>
      <x:c r="Z353" s="22" t="s">
        <x:v>119</x:v>
      </x:c>
      <x:c r="AA353" s="22" t="s">
        <x:v>110</x:v>
      </x:c>
      <x:c r="AB353" s="22" t="s">
        <x:v>88</x:v>
      </x:c>
      <x:c r="AC353" s="99" t="s">
        <x:v>120</x:v>
      </x:c>
      <x:c r="AD353" s="100" t="s">
        <x:v>83</x:v>
      </x:c>
      <x:c r="AE353" s="17"/>
    </x:row>
    <x:row r="367" spans="1:31" x14ac:dyDescent="0.35">
      <x:c r="B367"/>
      <x:c r="C367"/>
      <x:c r="D367"/>
    </x:row>
    <x:row r="368" spans="1:31" x14ac:dyDescent="0.35">
      <x:c r="B368"/>
      <x:c r="C368"/>
      <x:c r="D368"/>
    </x:row>
    <x:row r="369" spans="2:4" x14ac:dyDescent="0.35">
      <x:c r="B369"/>
      <x:c r="C369"/>
      <x:c r="D369"/>
    </x:row>
    <x:row r="370" spans="2:4" x14ac:dyDescent="0.35">
      <x:c r="B370"/>
      <x:c r="C370"/>
      <x:c r="D370"/>
    </x:row>
    <x:row r="371" spans="2:4" x14ac:dyDescent="0.35">
      <x:c r="B371"/>
      <x:c r="C371"/>
      <x:c r="D371"/>
    </x:row>
    <x:row r="372" spans="2:4" x14ac:dyDescent="0.35">
      <x:c r="B372"/>
      <x:c r="C372"/>
      <x:c r="D372"/>
    </x:row>
    <x:row r="373" spans="2:4" x14ac:dyDescent="0.35">
      <x:c r="B373"/>
      <x:c r="C373"/>
      <x:c r="D373"/>
    </x:row>
    <x:row r="374" spans="2:4" x14ac:dyDescent="0.35">
      <x:c r="B374"/>
      <x:c r="C374"/>
      <x:c r="D374"/>
    </x:row>
    <x:row r="375" spans="2:4" x14ac:dyDescent="0.35">
      <x:c r="B375"/>
      <x:c r="C375"/>
      <x:c r="D375"/>
    </x:row>
    <x:row r="376" spans="2:4" x14ac:dyDescent="0.35">
      <x:c r="B376"/>
      <x:c r="C376"/>
      <x:c r="D376"/>
    </x:row>
    <x:row r="377" spans="2:4" x14ac:dyDescent="0.35">
      <x:c r="B377"/>
      <x:c r="C377"/>
      <x:c r="D377"/>
    </x:row>
  </x:sheetData>
  <x:phoneticPr fontId="0" type="noConversion"/>
  <x:conditionalFormatting sqref="AB6:AD347">
    <x:cfRule type="containsBlanks" dxfId="0" priority="1">
      <x:formula>LEN(TRIM(AB6))=0</x:formula>
    </x:cfRule>
  </x:conditionalFormatting>
  <x:printOptions horizontalCentered="1"/>
  <x:pageMargins left="0.19685039370078741" right="0.19685039370078741" top="0.78740157480314965" bottom="0.35433070866141736" header="0.51181102362204722" footer="0.51181102362204722"/>
  <x:pageSetup paperSize="9" fitToHeight="6" orientation="landscape" horizontalDpi="300" verticalDpi="4294967292" r:id="rId1"/>
  <x:headerFooter alignWithMargins="0">
    <x:oddHeader>&amp;C&amp;"Arial,Bold"&amp;11All information in this table is embargoed until 0001 Friday 30 July 2021</x:oddHeader>
  </x:headerFooter>
  <x:tableParts count="1">
    <x:tablePart r:id="rId2"/>
  </x:tablePart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0" ma:contentTypeDescription="Create a new document." ma:contentTypeScope="" ma:versionID="a35b0ffd66f720904c424c532472ba1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160778591ba80b389409a86e09bf4264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3DADF4-64DF-4D34-BACE-CC0F955CEBAA}"/>
</file>

<file path=customXml/itemProps2.xml><?xml version="1.0" encoding="utf-8"?>
<ds:datastoreItem xmlns:ds="http://schemas.openxmlformats.org/officeDocument/2006/customXml" ds:itemID="{0CFD1656-E24C-459E-B871-17AC4C5DF305}"/>
</file>

<file path=customXml/itemProps3.xml><?xml version="1.0" encoding="utf-8"?>
<ds:datastoreItem xmlns:ds="http://schemas.openxmlformats.org/officeDocument/2006/customXml" ds:itemID="{08A108E7-8D18-4CE5-BBCB-77F76D1C7F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Table A1</vt:lpstr>
      <vt:lpstr>Config</vt:lpstr>
      <vt:lpstr>T1Config</vt:lpstr>
      <vt:lpstr>'Table A1'!Print_Area</vt:lpstr>
      <vt:lpstr>'Table A1'!Print_Titles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Elizabeth Elliott</cp:lastModifiedBy>
  <cp:lastPrinted>2019-04-29T08:20:46Z</cp:lastPrinted>
  <dcterms:created xsi:type="dcterms:W3CDTF">1997-02-13T11:34:03Z</dcterms:created>
  <dcterms:modified xsi:type="dcterms:W3CDTF">2023-02-08T14:48:47Z</dcterms:modified>
</cp:coreProperties>
</file>