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officeforstudents.sharepoint.com/sites/Team-DigitalPublishingTeam/Shared Documents/Design studio/WEBSITE/For providers/Finance and funding/Defence funding/"/>
    </mc:Choice>
  </mc:AlternateContent>
  <xr:revisionPtr revIDLastSave="0" documentId="8_{292B8D85-EC66-47D5-B36E-728968ACD259}" xr6:coauthVersionLast="47" xr6:coauthVersionMax="47" xr10:uidLastSave="{00000000-0000-0000-0000-000000000000}"/>
  <bookViews>
    <workbookView xWindow="43080" yWindow="9450" windowWidth="29040" windowHeight="15720" xr2:uid="{7293BC8C-9E70-4D5B-9CC5-3C15010F348F}"/>
  </bookViews>
  <sheets>
    <sheet name="Funded providers" sheetId="1" r:id="rId1"/>
    <sheet name="Student places" sheetId="2" r:id="rId2"/>
  </sheets>
  <definedNames>
    <definedName name="_xlnm._FilterDatabase" localSheetId="0" hidden="1">'Funded providers'!$A$1:$E$1</definedName>
    <definedName name="_xlnm._FilterDatabase" localSheetId="1" hidden="1">'Student places'!$A$1:$S$1</definedName>
    <definedName name="task_end">#REF!</definedName>
    <definedName name="task_progress">#REF!</definedName>
    <definedName name="task_start">#REF!</definedName>
    <definedName name="today">#REF!</definedName>
    <definedName name="valuevx">42.314159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26" i="2" l="1"/>
  <c r="M26" i="2"/>
  <c r="L26" i="2"/>
  <c r="K26" i="2"/>
  <c r="J26" i="2"/>
  <c r="I26" i="2"/>
  <c r="H26" i="2"/>
  <c r="G26" i="2"/>
  <c r="F26" i="2"/>
  <c r="E26" i="2"/>
  <c r="D26" i="2"/>
  <c r="C26" i="2"/>
</calcChain>
</file>

<file path=xl/sharedStrings.xml><?xml version="1.0" encoding="utf-8"?>
<sst xmlns="http://schemas.openxmlformats.org/spreadsheetml/2006/main" count="118" uniqueCount="69">
  <si>
    <t>UKPRN</t>
  </si>
  <si>
    <t>Provider</t>
  </si>
  <si>
    <t>Funding stream(s)</t>
  </si>
  <si>
    <t>Bournemouth University Higher Education Corporation</t>
  </si>
  <si>
    <t>Programme and Capital</t>
  </si>
  <si>
    <t>University of Winchester</t>
  </si>
  <si>
    <t>Programme</t>
  </si>
  <si>
    <t>Lincoln College</t>
  </si>
  <si>
    <t>City College Plymouth</t>
  </si>
  <si>
    <t>University of Liverpool</t>
  </si>
  <si>
    <t>Birmingham City University</t>
  </si>
  <si>
    <t>University of Durham</t>
  </si>
  <si>
    <t>University of Lincoln</t>
  </si>
  <si>
    <t>University of Sheffield</t>
  </si>
  <si>
    <t>University of Southampton</t>
  </si>
  <si>
    <t>Teesside University</t>
  </si>
  <si>
    <t>Yeovil College</t>
  </si>
  <si>
    <t>Aston University</t>
  </si>
  <si>
    <t>University of Exeter</t>
  </si>
  <si>
    <t>University of Newcastle upon Tyne</t>
  </si>
  <si>
    <t>University of Plymouth</t>
  </si>
  <si>
    <t>St Mary's University, Twickenham, London</t>
  </si>
  <si>
    <t>New Model Institute for Technology and Engineering</t>
  </si>
  <si>
    <t>Project summary</t>
  </si>
  <si>
    <t>The programme will deliver engineering education to a larger student cohort and will significantly increase student capacity in aerospace, mechanical, and electrical engineering through investment in people and facilities.
The programme will support a substantial rise in student numbers over the next five years, with effort to widen participation, and new and refurbished laboratories, collaborative workspaces, and advanced teaching equipment will create additional space in a modern learning environment.
The project will enhance research-informed learning, strengthen links with industry partners, provide placements and career opportunities, and deliver a step change in engineering education capacity and capability to support pathways into high-value careers.</t>
  </si>
  <si>
    <t>The funding will deliver upgraded laboratory and teaching infrastructure, including new equipment for mechatronics, wind tunnels, digital image correlation and micro jet engines, and expanded interdisciplinary design-and-build projects allowing larger student cohorts to participate in complex, team-based engineering challenges.
The project will enhance drone-enabled surveying and data capture capability and modernise industry-relevant learning environments aligned with current and emerging engineering practice.
Opportunities for industry-informed project work will increase, enabling collaboration with a wider range of organisations and supporting regional and national skills priorities.</t>
  </si>
  <si>
    <t>The project will grow the pipeline of systems engineers and cyber security specialists through major investments in teaching facilities, growth in employer engagement on undergraduate courses, delivering additional student places across courses including Cyber Security, Electrical &amp; Electronic Engineering, Manufacturing and Mechanical Engineering, Systems Engineering, and a new Robotics Engineering with Artificial Intelligence degree.
Specific deliverables include creation of a multidisciplinary robotics and autonomous systems laboratory, a new AI and cyber security laboratory, incorporation of industry case studies and projects reflecting real world challenges, and support and development of industrial student projects and enhanced co-curricular activities.
The project will strengthen collaborations with regional skills bodies and training providers, support progression pathways, and engage employers to help shape curriculum content, offer projects, and contribute to student experiences.</t>
  </si>
  <si>
    <t>The project will expand capacity on the BSc Cyber Security and Forensics programme, increasing annual student cohorts in response to growing demand for advanced cyber security skills.
Investment will support the creation of a dedicated Cyber Security Laboratory equipped with industry-standard infrastructure including virtualised cyber ranges, digital forensics tools and a simulated Security Operations Centre, providing practical, hands-on training and strengthening graduate readiness.
The project will strengthen the digital skills pipeline, widen access to cyber security careers and support the development of workforce-ready graduates through engagement with employers, applied projects, placements and work-based learning modules.</t>
  </si>
  <si>
    <t>The project will expand higher-level engineering education through the launch of new Aerospace Engineering degrees and expansion of Naval Architecture, Marine, Civil, and Electrical &amp; Electronic Engineering programmes, increasing capacity and delivering additional student numbers.
Investment in facilities will upgrade laboratories and provide a composites manufacturing facility, expanded wind tunnel capability, and dedicated spaces for autonomous systems, robotics and advanced materials to expand practical learning.
Collaboration with employers will support courses, teaching, mentoring, placements, internships and real-world projects, delivering a pipeline of highly skilled, work-ready graduates for defence and related industries.</t>
  </si>
  <si>
    <t>The project will expand undergraduate computing and engineering provision by delivering additional student places through new and enhanced defence-focused programmes, including new BSc Defence Systems and BEng Defence Systems Engineering pathways alongside expansion of existing degrees.
The project includes investment in specialist facilities, including upgraded laboratories and a new Cyber and Defence Simulation Laboratory, providing hands-on learning in cyber defence, embedded systems, robotics, AI-enabled systems, digital twins, and secure network environments.
The university will strengthen progression routes through partnerships, with employer-led projects, simulations, workshops, placements, challenge-based learning, and a Defence Industry Advisory Board to support curriculum design, mentoring, and applied projects.</t>
  </si>
  <si>
    <t>The investment will enable growth by expanding capacity and enhancing resources for computing and engineering programmes and will increase the supply of graduates with contemporary defence relevant skills.
The activity will enrich curricula and co-curricular provision through additional defence-related placements, project opportunities and skills-led activities.
The project will accelerate the launch of a new BEng/Integrated MEng in Robotics and focus on computing, cyber and robotics education to support more high calibre applicants and defence sector employment.</t>
  </si>
  <si>
    <t>The project will expand provision in computing and engineering and will increase specialist teaching capacity, strengthen student support, and deliver applied, project-based learning linked to defence-adjacent challenges.
It will support growth across undergraduate courses including cyber security, computer science, artificial intelligence, software engineering, aerospace, civil, electrical and mechanical engineering, with the introduction of enhanced robotics, automation and digital engineering learning.
Capital investment will provide collaborative robotic workstations, mobile robotics platforms and associated infrastructure, embedded into teaching, practical assessment and projects, while employers and partners will be engaged through curriculum design, Industry Advisory Boards, guest lectures, project briefs and collaboration to strengthen progression pathways.</t>
  </si>
  <si>
    <t>The project will expand defence-related undergraduate provision in computing and engineering and will support growth across programmes in computer science, artificial intelligence, data science, robotics, autonomy, electrical and electronic engineering, mechanical engineering, systems engineering and related disciplines.
Key deliverables include a new multi-user VR/XR simulation laboratory and a sensor and Internet of Things laboratory, alongside upgraded engineering facilities for robotics, autonomous systems and advanced manufacturing to support hands-on teaching and larger student cohorts.
The project will be delivered with employers and industry partners to support student projects, placements, guest teaching, hackathons and career engagement, strengthening progression routes and the pipeline of graduates with skills relevant to defence, security and advanced technology sectors.</t>
  </si>
  <si>
    <t>The project will establish a new Robotics and Automation programme and enhance existing Mechanical Engineering and Computer Science degrees through integration of robotics, digital and advanced manufacturing content delivered through applied, industry-integrated models.
A key deliverable is Barrow Future Force, which will connect students with employers through mentoring, real-world problem solving and careers guidance to strengthen progression into defence careers.
The project will expand infrastructure for the existing Defence Scholarship Scheme, funded by employers, and will work collaboratively with industry and colleges to create pathways into higher education and employment, supported by a new Research and Innovation Hub.</t>
  </si>
  <si>
    <t>Total</t>
  </si>
  <si>
    <t>FTE allocation AY26-27</t>
  </si>
  <si>
    <t>FTE allocation AY27-28</t>
  </si>
  <si>
    <t>FTE allocation AY28-29</t>
  </si>
  <si>
    <t>FTE allocation AY29-30</t>
  </si>
  <si>
    <t>FTE allocation AY30-31</t>
  </si>
  <si>
    <t>Funding AY26-27</t>
  </si>
  <si>
    <t>Funding AY27-28</t>
  </si>
  <si>
    <t>Funding AY28-29</t>
  </si>
  <si>
    <t>Funding AY29-30</t>
  </si>
  <si>
    <t>Funding AY30-31</t>
  </si>
  <si>
    <t>Total capital funding</t>
  </si>
  <si>
    <t>Total programme funding</t>
  </si>
  <si>
    <t>The university will grow its BSc Cyber Security undergraduate intake by creating dedicated resources to support targeted national outreach, engagement and transition to defence careers, focusing on schools and colleges delivering T/V-Level digital qualifications and those with the highest potential applicant volumes for information security programmes.
The project will create bespoke activities and events across the UK to broaden the applicant base for cyber security professions, including residential experiences for aspiring and underrepresented groups, including women in cyber, and a Sixth Form Cyber Challenge to generate interest among A-level Computer Science students. This scheme leverages the university’s existing relationships and close proximity to defence sector organisations to engage current professionals who co-design programme content, deliver teaching sessions grounded in operational experience, and participate in schools outreach events to strengthen curriculum relevance, provide defence sector credibility, and offer authentic career role-modelling.</t>
  </si>
  <si>
    <t>Two new undergraduate courses will be created, the BSc in Cyber Defence Intelligence and the BEng in Autonomous Systems.
For the BSc, the university has secured space for a dedicated twin to its existing SOCOF (Security Operations Centre of the Future) and Cyber Range, offering students the opportunity to work on scenarios tailor-made to defence and collaborate with employers on live briefs, placements and dissertations.
For the BEng, the university will repurpose spaces at its Talbot campus to develop a specialised dual-space environment, including an indoor precision sandbox and an outdoor terrain test field with a simulated land/air/sea environment, a 12-metre specialised water tank, and an RF-shielded zone for environmental robustness testing.</t>
  </si>
  <si>
    <t xml:space="preserve">The investment will support the delivery of new higher technical qualifications at Levels 4 and 5 in cyber security, secure systems and operational technologies.
The project will create specialist progression pathways into defence, aerospace and advanced manufacturing careers through employer-led curriculum design, specialist facilities, innovation partnerships and strong collaboration with universities and industry.
The project will further support the establishment of the East Midlands as a nationally significant centre for defence and cyber security skills, through its state-of-the-art Air and Space Institute and the recently awarded Defence Technical Excellence College (DTEC). </t>
  </si>
  <si>
    <t>The project will expand Levels 4 to 6 higher education in defence-relevant computing and engineering, growing a defined portfolio of courses in integrated technologies engineering, marine engineering, marine autonomous vehicles, cyber security and applied computing.
Selected courses will be redesigned for hybrid delivery, with greater flexibility for full-time and part-time study, and capital funding will support upgraded teaching rooms, specialist computing equipment, secure digital infrastructure and collaboration spaces.
The project will widen participation and will engage employers and other organisations through curriculum input, guest teaching, live briefs, project activity and progression support, ensuring provision remains current, applied and connected to defence skills needs.</t>
  </si>
  <si>
    <t>The university will expand undergraduate capacity in Mechanical Engineering, Aerospace Engineering, Computer Engineering, and Materials Science &amp; Engineering through investment in specialist teaching facilities and equipment, including the creation of a new Autonomous Systems and Robotics teaching facility and enhanced Industry 4.0 manufacturing and advanced materials laboratories.
Students will benefit from increased access to industry-standard equipment, including robotics platforms, digital manufacturing systems, and advanced materials testing and characterisation tools, strengthening practical skills development in autonomy, embedded AI, advanced manufacturing, and materials engineering.
Existing partnerships will be strengthened, work will continue with regional organisations, and alignment with Local Skills Improvement Plan priorities will support a stronger pipeline of graduates into defence and related industries.</t>
  </si>
  <si>
    <t>The project will expand computing and engineering degrees where students build, break and defend real systems, and will deliver a pipeline of highly skilled graduates ready to strengthen the UK’s defence capability.
Students will engage in real-world threat simulation within a live cyber range, while engineering students develop integrated systems spanning robotics, autonomous platforms, and energy resilience, with programmes aligned to industry frameworks and practices.
The programme will be delivered in partnership with industry with placements, co-designed projects and professional pathways. It will open experiences through live cyber defence challenges and interactive open lab events to support progression into defence roles.</t>
  </si>
  <si>
    <t>The project will expand undergraduate capacity in Computer Science and Engineering through defence-technology pathways within existing programmes.
Pathways will be embedded within existing BEng Engineering and BSc Computer Science degrees offering enhanced defence-relevant projects and employability opportunities, with drone-build activities, UAV programming, autonomy algorithms, interdisciplinary design-build-test modules, and defence-themed dissertations.
The funding will provide investment in teaching and research infrastructure including a new Simulation and Prototype Verification Laboratory, expanded AI computing capacity, and will support delivery through new academic staff, laboratory demonstrators, technical specialists, and access to industry practitioners, placements and internships.</t>
  </si>
  <si>
    <t>The project will expand engineering and computing provision to deliver defence-relevant skills through recruitment of academic, technical and support staff, expansion of teaching capacity, and investment in facilities including workshops, laboratories, high-performance computing, and a secure cyber range.
These enhancements will enable delivery of new and expanded programmes in mechanical, aeromechanical and cyber security disciplines, alongside increased practical teaching, project-based learning, industry-aligned curricula, and expanded access to hands-on learning environments.
Engagement will be delivered through a dedicated Defence Coordinator working with employers and partners to organise placements, internships, live projects, guest lectures, technical masterclasses, and expanded partnerships to provide career pathways and employer-informed curriculum design.</t>
  </si>
  <si>
    <t>The university will expand provision of defence-relevant skills in computing and engineering by reshaping the curriculum around pathways in autonomy, space and mechatronics and supporting enhancements to student learning experience and employability opportunities.
New degrees in Computer Science and Artificial Intelligence, Mechanical and Electronic Engineering, Spacecraft Engineering, and Astronautics and Space Engineering will provide integrated routes into defence-related careers with industry-focused projects, guest lectures and visits.
The project will create a new Robotics and Simulation Laboratory and upgrade nano/microsatellite facilities to enable larger cohorts to undertake team-based, defence-relevant practical work.</t>
  </si>
  <si>
    <t>The project will centre on the launch, enhancement and resourcing of a Foundation Degree and BSc (Hons) Top Up in Computing, creating a progression route in defence-related digital, cyber and AI disciplines.
Programme funding will be used to expand teaching and technical capacity, embed continuous professional development in emerging technologies, and strengthen learner support, outreach and employer engagement, with capital investment to create advanced digital teaching environments with high spec classrooms and specialist cyber labs.
The provision will align to defence priorities and will create a sustainable pipeline into defence, aerospace and advanced engineering careers through employer co-designed curriculum and practical, simulation based learning.</t>
  </si>
  <si>
    <t>The project will increase specialist teaching capacity by expanding high specification computer workstation availability and improving space utilisation, enabling support for larger cohorts, benefitting students across aerospace engineering and cyber security programmes.
The funding will enable expansion of student numbers in Cyber Security and Aerospace Engineering while delivering modern, industry-aligned teaching and dedicated employability support including industry placements and career pathways.
The proposed computing facility will support diversification of defence-related training, underpin growth across defence-relevant areas and strengthen the ability to respond to emerging defence skills needs.</t>
  </si>
  <si>
    <t>The university will deliver a coordinated expansion of provision in computing and engineering, creating additional student places in defence disciplines including AI, cyber, robotics, engineering, autonomy and hydrography.
Capital investment will expand capacity and accessibility in specialist facilities including robotics, marine autonomy, cyber security and simulation, enabling more students to participate in practical, industry-relevant learning.
Programmes will be co-designed with defence employers, with placements, live projects, guest teaching and collaboration, to create an integrated, employer-led skills pipeline aligned to regional and national defence workforce needs.</t>
  </si>
  <si>
    <t>The proposed investment will expand student numbers to support industry-relevant digital skills aligned with AI, autonomy, cyber resilience, digital engineering and systems integration.
A secure Simulation Laboratory will support teaching, hackathons, cyber exercises and simulation-based training, providing practical experience in cyber security, AI-enabled decision systems, modelling and real-time operations.
Investment in GPU-enabled, high-performance computing and secure data storage will expand capacity, while funding will support curriculum enhancement through recruitment of specialist staff and introduction of additional defence-related content including safety-critical systems and advanced cyber security.</t>
  </si>
  <si>
    <t>This project will support the expansion of a new Autonomous Robotics Degree to help meet growing demand for highly skilled engineering graduates, with capabilities relevant to defence, security and wider industrial applications.
The project will support curriculum delivery and the development of a specialist teaching facility equipped with industry-relevant technology and supporting digital infrastructure to enable hands-on experience of autonomous systems, robotics, sensing, communications and related technologies.
Students will work on industry-informed projects and challenges with input from employers and organisations, and the programme will contribute to national defence-related skills priorities and provide opportunities to access high-value engineering careers.</t>
  </si>
  <si>
    <t>University of Birmingham</t>
  </si>
  <si>
    <t>University of Surrey</t>
  </si>
  <si>
    <t>University of Warwick</t>
  </si>
  <si>
    <t>University of Westminster</t>
  </si>
  <si>
    <t>University of Cumbria</t>
  </si>
  <si>
    <t>University of Bath</t>
  </si>
  <si>
    <t>AY = academic year</t>
  </si>
  <si>
    <t>FTE = full-time equivalence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</si>
</sst>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
    <numFmt numFmtId="166" formatCode="&quot;£&quot;#,##0.0"/>
  </numFmts>
  <fonts count="7" x14ac:knownFonts="1">
    <font>
      <sz val="11"/>
      <color theme="1"/>
      <name val="Calibri"/>
      <family val="2"/>
      <scheme val="minor"/>
    </font>
    <font>
      <b/>
      <sz val="11"/>
      <color theme="0"/>
      <name val="Arial"/>
      <family val="2"/>
    </font>
    <font>
      <sz val="11"/>
      <color theme="1"/>
      <name val="Arial"/>
      <family val="2"/>
    </font>
    <font>
      <b/>
      <sz val="11"/>
      <color theme="1"/>
      <name val="Arial"/>
      <family val="2"/>
    </font>
    <font>
      <b/>
      <sz val="11"/>
      <color theme="0" tint="-0.34998626667073579"/>
      <name val="Arial"/>
      <family val="2"/>
    </font>
    <font>
      <sz val="11"/>
      <color theme="0" tint="-0.34998626667073579"/>
      <name val="Arial"/>
      <family val="2"/>
    </font>
    <font>
      <sz val="11"/>
      <name val="Arial"/>
      <family val="2"/>
    </font>
  </fonts>
  <fills count="3">
    <fill>
      <patternFill patternType="none"/>
    </fill>
    <fill>
      <patternFill patternType="gray125"/>
    </fill>
    <fill>
      <patternFill patternType="solid">
        <fgColor rgb="FF002554"/>
        <bgColor indexed="64"/>
      </patternFill>
    </fill>
  </fills>
  <borders count="3">
    <border>
      <left/>
      <right/>
      <top/>
      <bottom/>
      <diagonal/>
    </border>
    <border>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33">
    <xf numFmtId="0" fontId="0" fillId="0" borderId="0" xfId="0"/>
    <xf numFmtId="0" fontId="1" fillId="2" borderId="0" xfId="0" applyFont="1" applyFill="1" applyAlignment="1">
      <alignment horizontal="center" vertical="top" wrapText="1"/>
    </xf>
    <xf numFmtId="0" fontId="2" fillId="0" borderId="0" xfId="0" applyFont="1" applyAlignment="1">
      <alignment wrapText="1"/>
    </xf>
    <xf numFmtId="0" fontId="2" fillId="2" borderId="0" xfId="0" applyFont="1" applyFill="1"/>
    <xf numFmtId="0" fontId="2" fillId="0" borderId="0" xfId="0" applyFont="1"/>
    <xf numFmtId="165" fontId="2" fillId="0" borderId="0" xfId="0" applyNumberFormat="1" applyFont="1"/>
    <xf numFmtId="164" fontId="2" fillId="0" borderId="0" xfId="0" applyNumberFormat="1" applyFont="1"/>
    <xf numFmtId="166" fontId="2" fillId="0" borderId="0" xfId="0" applyNumberFormat="1" applyFont="1"/>
    <xf numFmtId="165" fontId="3" fillId="0" borderId="0" xfId="0" applyNumberFormat="1" applyFont="1"/>
    <xf numFmtId="164" fontId="3" fillId="0" borderId="0" xfId="0" applyNumberFormat="1" applyFont="1"/>
    <xf numFmtId="0" fontId="4" fillId="2" borderId="0" xfId="0" applyFont="1" applyFill="1" applyAlignment="1">
      <alignment horizontal="center" vertical="top" wrapText="1"/>
    </xf>
    <xf numFmtId="0" fontId="5" fillId="0" borderId="0" xfId="0" applyFont="1" applyAlignment="1">
      <alignment horizontal="right" wrapText="1"/>
    </xf>
    <xf numFmtId="0" fontId="5" fillId="0" borderId="0" xfId="0" applyFont="1" applyAlignment="1">
      <alignment horizontal="right"/>
    </xf>
    <xf numFmtId="0" fontId="5" fillId="0" borderId="0" xfId="0" applyFont="1"/>
    <xf numFmtId="0" fontId="6" fillId="0" borderId="0" xfId="0" applyFont="1"/>
    <xf numFmtId="0" fontId="6" fillId="0" borderId="1" xfId="0" applyFont="1" applyBorder="1"/>
    <xf numFmtId="0" fontId="2" fillId="2" borderId="0" xfId="0" applyFont="1" applyFill="1" applyBorder="1" applyAlignment="1">
      <alignment wrapText="1"/>
    </xf>
    <xf numFmtId="0" fontId="2" fillId="0" borderId="0" xfId="0" applyFont="1" applyBorder="1" applyAlignment="1">
      <alignment vertical="top" wrapText="1"/>
    </xf>
    <xf numFmtId="0" fontId="3" fillId="0" borderId="0" xfId="0" applyFont="1" applyBorder="1" applyAlignment="1">
      <alignment wrapText="1"/>
    </xf>
    <xf numFmtId="0" fontId="2" fillId="0" borderId="0" xfId="0" applyFont="1" applyBorder="1" applyAlignment="1">
      <alignment wrapText="1"/>
    </xf>
    <xf numFmtId="0" fontId="5" fillId="0" borderId="0" xfId="0" applyFont="1" applyBorder="1" applyAlignment="1">
      <alignment wrapText="1"/>
    </xf>
    <xf numFmtId="0" fontId="4" fillId="2" borderId="2" xfId="0" applyFont="1" applyFill="1" applyBorder="1" applyAlignment="1">
      <alignment horizontal="center" vertical="top" wrapText="1"/>
    </xf>
    <xf numFmtId="0" fontId="1" fillId="2" borderId="2" xfId="0" applyFont="1" applyFill="1" applyBorder="1" applyAlignment="1">
      <alignment horizontal="center" vertical="top" wrapText="1"/>
    </xf>
    <xf numFmtId="0" fontId="5" fillId="0" borderId="2" xfId="0" applyFont="1" applyBorder="1" applyAlignment="1">
      <alignment vertical="top" wrapText="1"/>
    </xf>
    <xf numFmtId="0" fontId="3" fillId="0" borderId="2" xfId="0" applyFont="1" applyBorder="1" applyAlignment="1">
      <alignment vertical="top" wrapText="1"/>
    </xf>
    <xf numFmtId="0" fontId="2" fillId="0" borderId="2" xfId="0" applyFont="1" applyBorder="1" applyAlignment="1">
      <alignment vertical="top" wrapText="1"/>
    </xf>
    <xf numFmtId="164" fontId="2" fillId="0" borderId="2" xfId="0" applyNumberFormat="1" applyFont="1" applyBorder="1" applyAlignment="1">
      <alignment vertical="top" wrapText="1"/>
    </xf>
    <xf numFmtId="0" fontId="5" fillId="0" borderId="2" xfId="0" applyFont="1" applyBorder="1" applyAlignment="1">
      <alignment horizontal="right" wrapText="1"/>
    </xf>
    <xf numFmtId="0" fontId="3" fillId="0" borderId="2" xfId="0" applyFont="1" applyBorder="1" applyAlignment="1">
      <alignment wrapText="1"/>
    </xf>
    <xf numFmtId="0" fontId="2" fillId="0" borderId="2" xfId="0" applyFont="1" applyBorder="1" applyAlignment="1">
      <alignment wrapText="1"/>
    </xf>
    <xf numFmtId="164" fontId="2" fillId="0" borderId="2" xfId="0" applyNumberFormat="1" applyFont="1" applyBorder="1" applyAlignment="1">
      <alignment wrapText="1"/>
    </xf>
    <xf numFmtId="0" fontId="5" fillId="0" borderId="2" xfId="0" applyFont="1" applyBorder="1" applyAlignment="1">
      <alignment wrapText="1"/>
    </xf>
    <xf numFmtId="164" fontId="3" fillId="0" borderId="2" xfId="0" applyNumberFormat="1"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2EF7B-FE4B-4E96-B19D-62F152B0A6D0}">
  <dimension ref="A1:F26"/>
  <sheetViews>
    <sheetView tabSelected="1" workbookViewId="0">
      <pane xSplit="3" ySplit="1" topLeftCell="D2" activePane="bottomRight" state="frozen"/>
      <selection pane="topRight" activeCell="D1" sqref="D1"/>
      <selection pane="bottomLeft" activeCell="A2" sqref="A2"/>
      <selection pane="bottomRight"/>
    </sheetView>
  </sheetViews>
  <sheetFormatPr defaultRowHeight="13.9" x14ac:dyDescent="0.4"/>
  <cols>
    <col min="1" max="1" width="9.265625" style="20" bestFit="1" customWidth="1"/>
    <col min="2" max="2" width="46.19921875" style="18" customWidth="1"/>
    <col min="3" max="3" width="20" style="19" bestFit="1" customWidth="1"/>
    <col min="4" max="4" width="61.53125" style="19" customWidth="1"/>
    <col min="5" max="5" width="13.53125" style="19" customWidth="1"/>
    <col min="6" max="6" width="15.796875" style="19" customWidth="1"/>
    <col min="7" max="16384" width="9.06640625" style="19"/>
  </cols>
  <sheetData>
    <row r="1" spans="1:6" s="16" customFormat="1" ht="46.15" customHeight="1" x14ac:dyDescent="0.35">
      <c r="A1" s="21" t="s">
        <v>0</v>
      </c>
      <c r="B1" s="22" t="s">
        <v>1</v>
      </c>
      <c r="C1" s="22" t="s">
        <v>2</v>
      </c>
      <c r="D1" s="22" t="s">
        <v>23</v>
      </c>
      <c r="E1" s="22" t="s">
        <v>45</v>
      </c>
      <c r="F1" s="22" t="s">
        <v>46</v>
      </c>
    </row>
    <row r="2" spans="1:6" s="17" customFormat="1" ht="175.5" x14ac:dyDescent="0.45">
      <c r="A2" s="23">
        <v>10007759</v>
      </c>
      <c r="B2" s="24" t="s">
        <v>17</v>
      </c>
      <c r="C2" s="25" t="s">
        <v>4</v>
      </c>
      <c r="D2" s="25" t="s">
        <v>57</v>
      </c>
      <c r="E2" s="26">
        <v>1873126</v>
      </c>
      <c r="F2" s="26">
        <v>2121000</v>
      </c>
    </row>
    <row r="3" spans="1:6" ht="175.9" x14ac:dyDescent="0.4">
      <c r="A3" s="27">
        <v>10007140</v>
      </c>
      <c r="B3" s="28" t="s">
        <v>10</v>
      </c>
      <c r="C3" s="29" t="s">
        <v>4</v>
      </c>
      <c r="D3" s="29" t="s">
        <v>52</v>
      </c>
      <c r="E3" s="30">
        <v>1578661</v>
      </c>
      <c r="F3" s="30">
        <v>1127000</v>
      </c>
    </row>
    <row r="4" spans="1:6" ht="162.4" x14ac:dyDescent="0.4">
      <c r="A4" s="27">
        <v>10000824</v>
      </c>
      <c r="B4" s="28" t="s">
        <v>3</v>
      </c>
      <c r="C4" s="29" t="s">
        <v>4</v>
      </c>
      <c r="D4" s="29" t="s">
        <v>48</v>
      </c>
      <c r="E4" s="30">
        <v>1855157</v>
      </c>
      <c r="F4" s="30">
        <v>1036000</v>
      </c>
    </row>
    <row r="5" spans="1:6" ht="162.4" x14ac:dyDescent="0.4">
      <c r="A5" s="27">
        <v>10005128</v>
      </c>
      <c r="B5" s="28" t="s">
        <v>8</v>
      </c>
      <c r="C5" s="29" t="s">
        <v>4</v>
      </c>
      <c r="D5" s="29" t="s">
        <v>50</v>
      </c>
      <c r="E5" s="30">
        <v>410358</v>
      </c>
      <c r="F5" s="30">
        <v>1617000</v>
      </c>
    </row>
    <row r="6" spans="1:6" ht="162.4" x14ac:dyDescent="0.4">
      <c r="A6" s="27">
        <v>10003928</v>
      </c>
      <c r="B6" s="28" t="s">
        <v>7</v>
      </c>
      <c r="C6" s="29" t="s">
        <v>4</v>
      </c>
      <c r="D6" s="29" t="s">
        <v>49</v>
      </c>
      <c r="E6" s="30">
        <v>299707</v>
      </c>
      <c r="F6" s="30">
        <v>455000</v>
      </c>
    </row>
    <row r="7" spans="1:6" ht="175.9" x14ac:dyDescent="0.4">
      <c r="A7" s="27">
        <v>10067406</v>
      </c>
      <c r="B7" s="28" t="s">
        <v>22</v>
      </c>
      <c r="C7" s="29" t="s">
        <v>4</v>
      </c>
      <c r="D7" s="29" t="s">
        <v>60</v>
      </c>
      <c r="E7" s="30">
        <v>1107405</v>
      </c>
      <c r="F7" s="30">
        <v>833000</v>
      </c>
    </row>
    <row r="8" spans="1:6" ht="202.5" x14ac:dyDescent="0.4">
      <c r="A8" s="27">
        <v>10007843</v>
      </c>
      <c r="B8" s="28" t="s">
        <v>21</v>
      </c>
      <c r="C8" s="29" t="s">
        <v>4</v>
      </c>
      <c r="D8" s="25" t="s">
        <v>29</v>
      </c>
      <c r="E8" s="30">
        <v>377567</v>
      </c>
      <c r="F8" s="30">
        <v>854000</v>
      </c>
    </row>
    <row r="9" spans="1:6" ht="202.5" x14ac:dyDescent="0.4">
      <c r="A9" s="27">
        <v>10007161</v>
      </c>
      <c r="B9" s="28" t="s">
        <v>15</v>
      </c>
      <c r="C9" s="29" t="s">
        <v>4</v>
      </c>
      <c r="D9" s="25" t="s">
        <v>31</v>
      </c>
      <c r="E9" s="30">
        <v>262329</v>
      </c>
      <c r="F9" s="30">
        <v>973000</v>
      </c>
    </row>
    <row r="10" spans="1:6" ht="162.4" x14ac:dyDescent="0.4">
      <c r="A10" s="27">
        <v>10007850</v>
      </c>
      <c r="B10" s="28" t="s">
        <v>66</v>
      </c>
      <c r="C10" s="29" t="s">
        <v>4</v>
      </c>
      <c r="D10" s="29" t="s">
        <v>59</v>
      </c>
      <c r="E10" s="30">
        <v>1873781</v>
      </c>
      <c r="F10" s="30">
        <v>889000</v>
      </c>
    </row>
    <row r="11" spans="1:6" ht="202.5" x14ac:dyDescent="0.4">
      <c r="A11" s="27">
        <v>10006840</v>
      </c>
      <c r="B11" s="28" t="s">
        <v>61</v>
      </c>
      <c r="C11" s="29" t="s">
        <v>4</v>
      </c>
      <c r="D11" s="25" t="s">
        <v>51</v>
      </c>
      <c r="E11" s="30">
        <v>1869979</v>
      </c>
      <c r="F11" s="30">
        <v>2660000</v>
      </c>
    </row>
    <row r="12" spans="1:6" ht="189.4" x14ac:dyDescent="0.4">
      <c r="A12" s="27">
        <v>10007842</v>
      </c>
      <c r="B12" s="28" t="s">
        <v>65</v>
      </c>
      <c r="C12" s="29" t="s">
        <v>4</v>
      </c>
      <c r="D12" s="29" t="s">
        <v>33</v>
      </c>
      <c r="E12" s="30">
        <v>1858890</v>
      </c>
      <c r="F12" s="30">
        <v>1939000</v>
      </c>
    </row>
    <row r="13" spans="1:6" ht="189.4" x14ac:dyDescent="0.4">
      <c r="A13" s="27">
        <v>10007143</v>
      </c>
      <c r="B13" s="28" t="s">
        <v>11</v>
      </c>
      <c r="C13" s="29" t="s">
        <v>4</v>
      </c>
      <c r="D13" s="29" t="s">
        <v>53</v>
      </c>
      <c r="E13" s="30">
        <v>948564</v>
      </c>
      <c r="F13" s="30">
        <v>2660000</v>
      </c>
    </row>
    <row r="14" spans="1:6" ht="216" x14ac:dyDescent="0.4">
      <c r="A14" s="27">
        <v>10007792</v>
      </c>
      <c r="B14" s="28" t="s">
        <v>18</v>
      </c>
      <c r="C14" s="29" t="s">
        <v>4</v>
      </c>
      <c r="D14" s="25" t="s">
        <v>32</v>
      </c>
      <c r="E14" s="30">
        <v>1514952</v>
      </c>
      <c r="F14" s="30">
        <v>4879000</v>
      </c>
    </row>
    <row r="15" spans="1:6" ht="202.9" x14ac:dyDescent="0.4">
      <c r="A15" s="27">
        <v>10007151</v>
      </c>
      <c r="B15" s="28" t="s">
        <v>12</v>
      </c>
      <c r="C15" s="29" t="s">
        <v>4</v>
      </c>
      <c r="D15" s="29" t="s">
        <v>54</v>
      </c>
      <c r="E15" s="30">
        <v>1475322</v>
      </c>
      <c r="F15" s="30">
        <v>1477000</v>
      </c>
    </row>
    <row r="16" spans="1:6" ht="175.5" x14ac:dyDescent="0.4">
      <c r="A16" s="27">
        <v>10006842</v>
      </c>
      <c r="B16" s="28" t="s">
        <v>9</v>
      </c>
      <c r="C16" s="29" t="s">
        <v>4</v>
      </c>
      <c r="D16" s="25" t="s">
        <v>24</v>
      </c>
      <c r="E16" s="30">
        <v>1873633</v>
      </c>
      <c r="F16" s="30">
        <v>4067000</v>
      </c>
    </row>
    <row r="17" spans="1:6" ht="175.9" x14ac:dyDescent="0.4">
      <c r="A17" s="27">
        <v>10007799</v>
      </c>
      <c r="B17" s="28" t="s">
        <v>19</v>
      </c>
      <c r="C17" s="29" t="s">
        <v>4</v>
      </c>
      <c r="D17" s="29" t="s">
        <v>28</v>
      </c>
      <c r="E17" s="30">
        <v>1708889</v>
      </c>
      <c r="F17" s="30">
        <v>2604000</v>
      </c>
    </row>
    <row r="18" spans="1:6" ht="162" x14ac:dyDescent="0.4">
      <c r="A18" s="27">
        <v>10007801</v>
      </c>
      <c r="B18" s="28" t="s">
        <v>20</v>
      </c>
      <c r="C18" s="29" t="s">
        <v>4</v>
      </c>
      <c r="D18" s="25" t="s">
        <v>58</v>
      </c>
      <c r="E18" s="30">
        <v>1634524</v>
      </c>
      <c r="F18" s="30">
        <v>5334000</v>
      </c>
    </row>
    <row r="19" spans="1:6" ht="162.4" x14ac:dyDescent="0.4">
      <c r="A19" s="27">
        <v>10007157</v>
      </c>
      <c r="B19" s="28" t="s">
        <v>13</v>
      </c>
      <c r="C19" s="29" t="s">
        <v>4</v>
      </c>
      <c r="D19" s="29" t="s">
        <v>25</v>
      </c>
      <c r="E19" s="30">
        <v>752323</v>
      </c>
      <c r="F19" s="30">
        <v>2219000</v>
      </c>
    </row>
    <row r="20" spans="1:6" ht="148.9" x14ac:dyDescent="0.4">
      <c r="A20" s="31">
        <v>10007158</v>
      </c>
      <c r="B20" s="28" t="s">
        <v>14</v>
      </c>
      <c r="C20" s="29" t="s">
        <v>4</v>
      </c>
      <c r="D20" s="29" t="s">
        <v>30</v>
      </c>
      <c r="E20" s="30">
        <v>1814353</v>
      </c>
      <c r="F20" s="30">
        <v>4858000</v>
      </c>
    </row>
    <row r="21" spans="1:6" ht="175.9" x14ac:dyDescent="0.4">
      <c r="A21" s="27">
        <v>10007160</v>
      </c>
      <c r="B21" s="28" t="s">
        <v>62</v>
      </c>
      <c r="C21" s="29" t="s">
        <v>4</v>
      </c>
      <c r="D21" s="29" t="s">
        <v>55</v>
      </c>
      <c r="E21" s="30">
        <v>1873782</v>
      </c>
      <c r="F21" s="30">
        <v>2450000</v>
      </c>
    </row>
    <row r="22" spans="1:6" ht="216.4" x14ac:dyDescent="0.4">
      <c r="A22" s="27">
        <v>10007163</v>
      </c>
      <c r="B22" s="28" t="s">
        <v>63</v>
      </c>
      <c r="C22" s="29" t="s">
        <v>4</v>
      </c>
      <c r="D22" s="29" t="s">
        <v>26</v>
      </c>
      <c r="E22" s="30">
        <v>1873782</v>
      </c>
      <c r="F22" s="30">
        <v>3080000</v>
      </c>
    </row>
    <row r="23" spans="1:6" ht="162" x14ac:dyDescent="0.4">
      <c r="A23" s="27">
        <v>10007165</v>
      </c>
      <c r="B23" s="28" t="s">
        <v>64</v>
      </c>
      <c r="C23" s="29" t="s">
        <v>4</v>
      </c>
      <c r="D23" s="25" t="s">
        <v>27</v>
      </c>
      <c r="E23" s="30">
        <v>802213</v>
      </c>
      <c r="F23" s="30">
        <v>1260000</v>
      </c>
    </row>
    <row r="24" spans="1:6" ht="243.4" x14ac:dyDescent="0.4">
      <c r="A24" s="27">
        <v>10003614</v>
      </c>
      <c r="B24" s="28" t="s">
        <v>5</v>
      </c>
      <c r="C24" s="29" t="s">
        <v>6</v>
      </c>
      <c r="D24" s="29" t="s">
        <v>47</v>
      </c>
      <c r="E24" s="30">
        <v>0</v>
      </c>
      <c r="F24" s="30">
        <v>364000</v>
      </c>
    </row>
    <row r="25" spans="1:6" ht="189.4" x14ac:dyDescent="0.4">
      <c r="A25" s="27">
        <v>10007696</v>
      </c>
      <c r="B25" s="28" t="s">
        <v>16</v>
      </c>
      <c r="C25" s="29" t="s">
        <v>4</v>
      </c>
      <c r="D25" s="29" t="s">
        <v>56</v>
      </c>
      <c r="E25" s="30">
        <v>360703</v>
      </c>
      <c r="F25" s="30">
        <v>259000</v>
      </c>
    </row>
    <row r="26" spans="1:6" x14ac:dyDescent="0.4">
      <c r="A26" s="31"/>
      <c r="B26" s="28"/>
      <c r="C26" s="29"/>
      <c r="D26" s="29"/>
      <c r="E26" s="32">
        <v>30000000</v>
      </c>
      <c r="F26" s="32">
        <v>50015000</v>
      </c>
    </row>
  </sheetData>
  <sortState xmlns:xlrd2="http://schemas.microsoft.com/office/spreadsheetml/2017/richdata2" ref="A2:F26">
    <sortCondition ref="B2:B2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7805D-4F85-41A1-83E5-425522C053A0}">
  <dimension ref="A1:S29"/>
  <sheetViews>
    <sheetView workbookViewId="0">
      <pane xSplit="2" ySplit="1" topLeftCell="C2" activePane="bottomRight" state="frozen"/>
      <selection pane="topRight" activeCell="C1" sqref="C1"/>
      <selection pane="bottomLeft" activeCell="A2" sqref="A2"/>
      <selection pane="bottomRight"/>
    </sheetView>
  </sheetViews>
  <sheetFormatPr defaultRowHeight="13.5" x14ac:dyDescent="0.35"/>
  <cols>
    <col min="1" max="1" width="9.265625" style="13" bestFit="1" customWidth="1"/>
    <col min="2" max="2" width="46.19921875" style="4" bestFit="1" customWidth="1"/>
    <col min="3" max="14" width="12.33203125" style="4" customWidth="1"/>
    <col min="15" max="16384" width="9.06640625" style="4"/>
  </cols>
  <sheetData>
    <row r="1" spans="1:19" s="3" customFormat="1" ht="41.65" x14ac:dyDescent="0.35">
      <c r="A1" s="10" t="s">
        <v>0</v>
      </c>
      <c r="B1" s="1" t="s">
        <v>1</v>
      </c>
      <c r="C1" s="1" t="s">
        <v>35</v>
      </c>
      <c r="D1" s="1" t="s">
        <v>36</v>
      </c>
      <c r="E1" s="1" t="s">
        <v>37</v>
      </c>
      <c r="F1" s="1" t="s">
        <v>38</v>
      </c>
      <c r="G1" s="1" t="s">
        <v>39</v>
      </c>
      <c r="H1" s="1" t="s">
        <v>34</v>
      </c>
      <c r="I1" s="1" t="s">
        <v>40</v>
      </c>
      <c r="J1" s="1" t="s">
        <v>41</v>
      </c>
      <c r="K1" s="1" t="s">
        <v>42</v>
      </c>
      <c r="L1" s="1" t="s">
        <v>43</v>
      </c>
      <c r="M1" s="1" t="s">
        <v>44</v>
      </c>
      <c r="N1" s="1" t="s">
        <v>34</v>
      </c>
    </row>
    <row r="2" spans="1:19" x14ac:dyDescent="0.35">
      <c r="A2" s="12">
        <v>10007759</v>
      </c>
      <c r="B2" s="4" t="s">
        <v>17</v>
      </c>
      <c r="C2" s="5">
        <v>36</v>
      </c>
      <c r="D2" s="5">
        <v>68</v>
      </c>
      <c r="E2" s="5">
        <v>101</v>
      </c>
      <c r="F2" s="5">
        <v>65</v>
      </c>
      <c r="G2" s="5">
        <v>33</v>
      </c>
      <c r="H2" s="5">
        <v>303</v>
      </c>
      <c r="I2" s="6">
        <v>252000</v>
      </c>
      <c r="J2" s="6">
        <v>476000</v>
      </c>
      <c r="K2" s="6">
        <v>707000</v>
      </c>
      <c r="L2" s="6">
        <v>455000</v>
      </c>
      <c r="M2" s="6">
        <v>231000</v>
      </c>
      <c r="N2" s="6">
        <v>2121000</v>
      </c>
      <c r="O2" s="7"/>
      <c r="P2" s="7"/>
      <c r="Q2" s="7"/>
      <c r="R2" s="7"/>
      <c r="S2" s="7"/>
    </row>
    <row r="3" spans="1:19" x14ac:dyDescent="0.35">
      <c r="A3" s="12">
        <v>10007140</v>
      </c>
      <c r="B3" s="4" t="s">
        <v>10</v>
      </c>
      <c r="C3" s="5">
        <v>21</v>
      </c>
      <c r="D3" s="5">
        <v>38</v>
      </c>
      <c r="E3" s="5">
        <v>55</v>
      </c>
      <c r="F3" s="5">
        <v>34</v>
      </c>
      <c r="G3" s="5">
        <v>13</v>
      </c>
      <c r="H3" s="5">
        <v>161</v>
      </c>
      <c r="I3" s="6">
        <v>147000</v>
      </c>
      <c r="J3" s="6">
        <v>266000</v>
      </c>
      <c r="K3" s="6">
        <v>385000</v>
      </c>
      <c r="L3" s="6">
        <v>238000</v>
      </c>
      <c r="M3" s="6">
        <v>91000</v>
      </c>
      <c r="N3" s="6">
        <v>1127000</v>
      </c>
      <c r="O3" s="7"/>
      <c r="P3" s="7"/>
      <c r="Q3" s="7"/>
      <c r="R3" s="7"/>
      <c r="S3" s="7"/>
    </row>
    <row r="4" spans="1:19" x14ac:dyDescent="0.35">
      <c r="A4" s="12">
        <v>10000824</v>
      </c>
      <c r="B4" s="4" t="s">
        <v>3</v>
      </c>
      <c r="C4" s="5">
        <v>23</v>
      </c>
      <c r="D4" s="5">
        <v>38</v>
      </c>
      <c r="E4" s="5">
        <v>44</v>
      </c>
      <c r="F4" s="5">
        <v>29</v>
      </c>
      <c r="G4" s="5">
        <v>14</v>
      </c>
      <c r="H4" s="5">
        <v>148</v>
      </c>
      <c r="I4" s="6">
        <v>161000</v>
      </c>
      <c r="J4" s="6">
        <v>266000</v>
      </c>
      <c r="K4" s="6">
        <v>308000</v>
      </c>
      <c r="L4" s="6">
        <v>203000</v>
      </c>
      <c r="M4" s="6">
        <v>98000</v>
      </c>
      <c r="N4" s="6">
        <v>1036000</v>
      </c>
      <c r="O4" s="7"/>
      <c r="P4" s="7"/>
      <c r="Q4" s="7"/>
      <c r="R4" s="7"/>
      <c r="S4" s="7"/>
    </row>
    <row r="5" spans="1:19" x14ac:dyDescent="0.35">
      <c r="A5" s="11">
        <v>10005128</v>
      </c>
      <c r="B5" s="2" t="s">
        <v>8</v>
      </c>
      <c r="C5" s="5">
        <v>30</v>
      </c>
      <c r="D5" s="5">
        <v>53</v>
      </c>
      <c r="E5" s="5">
        <v>76</v>
      </c>
      <c r="F5" s="5">
        <v>48</v>
      </c>
      <c r="G5" s="5">
        <v>24</v>
      </c>
      <c r="H5" s="5">
        <v>231</v>
      </c>
      <c r="I5" s="6">
        <v>210000</v>
      </c>
      <c r="J5" s="6">
        <v>371000</v>
      </c>
      <c r="K5" s="6">
        <v>532000</v>
      </c>
      <c r="L5" s="6">
        <v>336000</v>
      </c>
      <c r="M5" s="6">
        <v>168000</v>
      </c>
      <c r="N5" s="6">
        <v>1617000</v>
      </c>
      <c r="O5" s="7"/>
      <c r="P5" s="7"/>
      <c r="Q5" s="7"/>
      <c r="R5" s="7"/>
      <c r="S5" s="7"/>
    </row>
    <row r="6" spans="1:19" x14ac:dyDescent="0.35">
      <c r="A6" s="12">
        <v>10003928</v>
      </c>
      <c r="B6" s="4" t="s">
        <v>7</v>
      </c>
      <c r="C6" s="5">
        <v>0</v>
      </c>
      <c r="D6" s="5">
        <v>15</v>
      </c>
      <c r="E6" s="5">
        <v>33</v>
      </c>
      <c r="F6" s="5">
        <v>17</v>
      </c>
      <c r="G6" s="5">
        <v>0</v>
      </c>
      <c r="H6" s="5">
        <v>65</v>
      </c>
      <c r="I6" s="6">
        <v>0</v>
      </c>
      <c r="J6" s="6">
        <v>105000</v>
      </c>
      <c r="K6" s="6">
        <v>231000</v>
      </c>
      <c r="L6" s="6">
        <v>119000</v>
      </c>
      <c r="M6" s="6">
        <v>0</v>
      </c>
      <c r="N6" s="6">
        <v>455000</v>
      </c>
      <c r="O6" s="7"/>
      <c r="P6" s="7"/>
      <c r="Q6" s="7"/>
      <c r="R6" s="7"/>
      <c r="S6" s="7"/>
    </row>
    <row r="7" spans="1:19" x14ac:dyDescent="0.35">
      <c r="A7" s="12">
        <v>10067406</v>
      </c>
      <c r="B7" s="4" t="s">
        <v>22</v>
      </c>
      <c r="C7" s="5">
        <v>0</v>
      </c>
      <c r="D7" s="5">
        <v>23</v>
      </c>
      <c r="E7" s="5">
        <v>42</v>
      </c>
      <c r="F7" s="5">
        <v>37</v>
      </c>
      <c r="G7" s="5">
        <v>17</v>
      </c>
      <c r="H7" s="5">
        <v>119</v>
      </c>
      <c r="I7" s="6">
        <v>0</v>
      </c>
      <c r="J7" s="6">
        <v>161000</v>
      </c>
      <c r="K7" s="6">
        <v>294000</v>
      </c>
      <c r="L7" s="6">
        <v>259000</v>
      </c>
      <c r="M7" s="6">
        <v>119000</v>
      </c>
      <c r="N7" s="6">
        <v>833000</v>
      </c>
      <c r="O7" s="7"/>
      <c r="P7" s="7"/>
      <c r="Q7" s="7"/>
      <c r="R7" s="7"/>
      <c r="S7" s="7"/>
    </row>
    <row r="8" spans="1:19" x14ac:dyDescent="0.35">
      <c r="A8" s="12">
        <v>10007843</v>
      </c>
      <c r="B8" s="4" t="s">
        <v>21</v>
      </c>
      <c r="C8" s="5">
        <v>9</v>
      </c>
      <c r="D8" s="5">
        <v>23</v>
      </c>
      <c r="E8" s="5">
        <v>42</v>
      </c>
      <c r="F8" s="5">
        <v>31</v>
      </c>
      <c r="G8" s="5">
        <v>17</v>
      </c>
      <c r="H8" s="5">
        <v>122</v>
      </c>
      <c r="I8" s="6">
        <v>63000</v>
      </c>
      <c r="J8" s="6">
        <v>161000</v>
      </c>
      <c r="K8" s="6">
        <v>294000</v>
      </c>
      <c r="L8" s="6">
        <v>217000</v>
      </c>
      <c r="M8" s="6">
        <v>119000</v>
      </c>
      <c r="N8" s="6">
        <v>854000</v>
      </c>
      <c r="O8" s="7"/>
      <c r="P8" s="7"/>
      <c r="Q8" s="7"/>
      <c r="R8" s="7"/>
      <c r="S8" s="7"/>
    </row>
    <row r="9" spans="1:19" x14ac:dyDescent="0.35">
      <c r="A9" s="12">
        <v>10007161</v>
      </c>
      <c r="B9" s="4" t="s">
        <v>15</v>
      </c>
      <c r="C9" s="5">
        <v>19</v>
      </c>
      <c r="D9" s="5">
        <v>33</v>
      </c>
      <c r="E9" s="5">
        <v>44</v>
      </c>
      <c r="F9" s="5">
        <v>28</v>
      </c>
      <c r="G9" s="5">
        <v>15</v>
      </c>
      <c r="H9" s="5">
        <v>139</v>
      </c>
      <c r="I9" s="6">
        <v>133000</v>
      </c>
      <c r="J9" s="6">
        <v>231000</v>
      </c>
      <c r="K9" s="6">
        <v>308000</v>
      </c>
      <c r="L9" s="6">
        <v>196000</v>
      </c>
      <c r="M9" s="6">
        <v>105000</v>
      </c>
      <c r="N9" s="6">
        <v>973000</v>
      </c>
      <c r="O9" s="7"/>
      <c r="P9" s="7"/>
      <c r="Q9" s="7"/>
      <c r="R9" s="7"/>
      <c r="S9" s="7"/>
    </row>
    <row r="10" spans="1:19" x14ac:dyDescent="0.35">
      <c r="A10" s="12">
        <v>10007850</v>
      </c>
      <c r="B10" s="4" t="s">
        <v>66</v>
      </c>
      <c r="C10" s="5">
        <v>18</v>
      </c>
      <c r="D10" s="5">
        <v>31</v>
      </c>
      <c r="E10" s="5">
        <v>42</v>
      </c>
      <c r="F10" s="5">
        <v>25</v>
      </c>
      <c r="G10" s="5">
        <v>11</v>
      </c>
      <c r="H10" s="5">
        <v>127</v>
      </c>
      <c r="I10" s="6">
        <v>126000</v>
      </c>
      <c r="J10" s="6">
        <v>217000</v>
      </c>
      <c r="K10" s="6">
        <v>294000</v>
      </c>
      <c r="L10" s="6">
        <v>175000</v>
      </c>
      <c r="M10" s="6">
        <v>77000</v>
      </c>
      <c r="N10" s="6">
        <v>889000</v>
      </c>
      <c r="O10" s="7"/>
      <c r="P10" s="7"/>
      <c r="Q10" s="7"/>
      <c r="R10" s="7"/>
      <c r="S10" s="7"/>
    </row>
    <row r="11" spans="1:19" x14ac:dyDescent="0.35">
      <c r="A11" s="12">
        <v>10006840</v>
      </c>
      <c r="B11" s="4" t="s">
        <v>61</v>
      </c>
      <c r="C11" s="5">
        <v>54</v>
      </c>
      <c r="D11" s="5">
        <v>93</v>
      </c>
      <c r="E11" s="5">
        <v>125</v>
      </c>
      <c r="F11" s="5">
        <v>74</v>
      </c>
      <c r="G11" s="5">
        <v>34</v>
      </c>
      <c r="H11" s="5">
        <v>380</v>
      </c>
      <c r="I11" s="6">
        <v>378000</v>
      </c>
      <c r="J11" s="6">
        <v>651000</v>
      </c>
      <c r="K11" s="6">
        <v>875000</v>
      </c>
      <c r="L11" s="6">
        <v>518000</v>
      </c>
      <c r="M11" s="6">
        <v>238000</v>
      </c>
      <c r="N11" s="6">
        <v>2660000</v>
      </c>
      <c r="O11" s="7"/>
      <c r="P11" s="7"/>
      <c r="Q11" s="7"/>
      <c r="R11" s="7"/>
      <c r="S11" s="7"/>
    </row>
    <row r="12" spans="1:19" x14ac:dyDescent="0.35">
      <c r="A12" s="12">
        <v>10007842</v>
      </c>
      <c r="B12" s="4" t="s">
        <v>65</v>
      </c>
      <c r="C12" s="5">
        <v>20</v>
      </c>
      <c r="D12" s="5">
        <v>57</v>
      </c>
      <c r="E12" s="5">
        <v>94</v>
      </c>
      <c r="F12" s="5">
        <v>71</v>
      </c>
      <c r="G12" s="5">
        <v>35</v>
      </c>
      <c r="H12" s="5">
        <v>277</v>
      </c>
      <c r="I12" s="6">
        <v>140000</v>
      </c>
      <c r="J12" s="6">
        <v>399000</v>
      </c>
      <c r="K12" s="6">
        <v>658000</v>
      </c>
      <c r="L12" s="6">
        <v>497000</v>
      </c>
      <c r="M12" s="6">
        <v>245000</v>
      </c>
      <c r="N12" s="6">
        <v>1939000</v>
      </c>
      <c r="O12" s="7"/>
      <c r="P12" s="7"/>
      <c r="Q12" s="7"/>
      <c r="R12" s="7"/>
      <c r="S12" s="7"/>
    </row>
    <row r="13" spans="1:19" x14ac:dyDescent="0.35">
      <c r="A13" s="12">
        <v>10007143</v>
      </c>
      <c r="B13" s="4" t="s">
        <v>11</v>
      </c>
      <c r="C13" s="5">
        <v>54</v>
      </c>
      <c r="D13" s="5">
        <v>93</v>
      </c>
      <c r="E13" s="5">
        <v>125</v>
      </c>
      <c r="F13" s="5">
        <v>74</v>
      </c>
      <c r="G13" s="5">
        <v>34</v>
      </c>
      <c r="H13" s="5">
        <v>380</v>
      </c>
      <c r="I13" s="6">
        <v>378000</v>
      </c>
      <c r="J13" s="6">
        <v>651000</v>
      </c>
      <c r="K13" s="6">
        <v>875000</v>
      </c>
      <c r="L13" s="6">
        <v>518000</v>
      </c>
      <c r="M13" s="6">
        <v>238000</v>
      </c>
      <c r="N13" s="6">
        <v>2660000</v>
      </c>
      <c r="O13" s="7"/>
      <c r="P13" s="7"/>
      <c r="Q13" s="7"/>
      <c r="R13" s="7"/>
      <c r="S13" s="7"/>
    </row>
    <row r="14" spans="1:19" x14ac:dyDescent="0.35">
      <c r="A14" s="12">
        <v>10007792</v>
      </c>
      <c r="B14" s="4" t="s">
        <v>18</v>
      </c>
      <c r="C14" s="5">
        <v>63</v>
      </c>
      <c r="D14" s="5">
        <v>144</v>
      </c>
      <c r="E14" s="5">
        <v>231</v>
      </c>
      <c r="F14" s="5">
        <v>168</v>
      </c>
      <c r="G14" s="5">
        <v>91</v>
      </c>
      <c r="H14" s="5">
        <v>697</v>
      </c>
      <c r="I14" s="6">
        <v>441000</v>
      </c>
      <c r="J14" s="6">
        <v>1008000</v>
      </c>
      <c r="K14" s="6">
        <v>1617000</v>
      </c>
      <c r="L14" s="6">
        <v>1176000</v>
      </c>
      <c r="M14" s="6">
        <v>637000</v>
      </c>
      <c r="N14" s="6">
        <v>4879000</v>
      </c>
      <c r="O14" s="7"/>
      <c r="P14" s="7"/>
      <c r="Q14" s="7"/>
      <c r="R14" s="7"/>
      <c r="S14" s="7"/>
    </row>
    <row r="15" spans="1:19" x14ac:dyDescent="0.35">
      <c r="A15" s="12">
        <v>10007151</v>
      </c>
      <c r="B15" s="4" t="s">
        <v>12</v>
      </c>
      <c r="C15" s="5">
        <v>18</v>
      </c>
      <c r="D15" s="5">
        <v>48</v>
      </c>
      <c r="E15" s="5">
        <v>72</v>
      </c>
      <c r="F15" s="5">
        <v>50</v>
      </c>
      <c r="G15" s="5">
        <v>23</v>
      </c>
      <c r="H15" s="5">
        <v>211</v>
      </c>
      <c r="I15" s="6">
        <v>126000</v>
      </c>
      <c r="J15" s="6">
        <v>336000</v>
      </c>
      <c r="K15" s="6">
        <v>504000</v>
      </c>
      <c r="L15" s="6">
        <v>350000</v>
      </c>
      <c r="M15" s="6">
        <v>161000</v>
      </c>
      <c r="N15" s="6">
        <v>1477000</v>
      </c>
      <c r="O15" s="7"/>
      <c r="P15" s="7"/>
      <c r="Q15" s="7"/>
      <c r="R15" s="7"/>
      <c r="S15" s="7"/>
    </row>
    <row r="16" spans="1:19" x14ac:dyDescent="0.35">
      <c r="A16" s="12">
        <v>10006842</v>
      </c>
      <c r="B16" s="4" t="s">
        <v>9</v>
      </c>
      <c r="C16" s="5">
        <v>78</v>
      </c>
      <c r="D16" s="5">
        <v>140</v>
      </c>
      <c r="E16" s="5">
        <v>191</v>
      </c>
      <c r="F16" s="5">
        <v>118</v>
      </c>
      <c r="G16" s="5">
        <v>54</v>
      </c>
      <c r="H16" s="5">
        <v>581</v>
      </c>
      <c r="I16" s="6">
        <v>546000</v>
      </c>
      <c r="J16" s="6">
        <v>980000</v>
      </c>
      <c r="K16" s="6">
        <v>1337000</v>
      </c>
      <c r="L16" s="6">
        <v>826000</v>
      </c>
      <c r="M16" s="6">
        <v>378000</v>
      </c>
      <c r="N16" s="6">
        <v>4067000</v>
      </c>
      <c r="O16" s="7"/>
      <c r="P16" s="7"/>
      <c r="Q16" s="7"/>
      <c r="R16" s="7"/>
      <c r="S16" s="7"/>
    </row>
    <row r="17" spans="1:19" x14ac:dyDescent="0.35">
      <c r="A17" s="12">
        <v>10007799</v>
      </c>
      <c r="B17" s="4" t="s">
        <v>19</v>
      </c>
      <c r="C17" s="5">
        <v>54</v>
      </c>
      <c r="D17" s="5">
        <v>90</v>
      </c>
      <c r="E17" s="5">
        <v>118</v>
      </c>
      <c r="F17" s="5">
        <v>74</v>
      </c>
      <c r="G17" s="5">
        <v>36</v>
      </c>
      <c r="H17" s="5">
        <v>372</v>
      </c>
      <c r="I17" s="6">
        <v>378000</v>
      </c>
      <c r="J17" s="6">
        <v>630000</v>
      </c>
      <c r="K17" s="6">
        <v>826000</v>
      </c>
      <c r="L17" s="6">
        <v>518000</v>
      </c>
      <c r="M17" s="6">
        <v>252000</v>
      </c>
      <c r="N17" s="6">
        <v>2604000</v>
      </c>
      <c r="O17" s="7"/>
      <c r="P17" s="7"/>
      <c r="Q17" s="7"/>
      <c r="R17" s="7"/>
      <c r="S17" s="7"/>
    </row>
    <row r="18" spans="1:19" x14ac:dyDescent="0.35">
      <c r="A18" s="12">
        <v>10007801</v>
      </c>
      <c r="B18" s="4" t="s">
        <v>20</v>
      </c>
      <c r="C18" s="5">
        <v>82</v>
      </c>
      <c r="D18" s="5">
        <v>146</v>
      </c>
      <c r="E18" s="5">
        <v>257</v>
      </c>
      <c r="F18" s="5">
        <v>173</v>
      </c>
      <c r="G18" s="5">
        <v>104</v>
      </c>
      <c r="H18" s="5">
        <v>762</v>
      </c>
      <c r="I18" s="6">
        <v>574000</v>
      </c>
      <c r="J18" s="6">
        <v>1022000</v>
      </c>
      <c r="K18" s="6">
        <v>1799000</v>
      </c>
      <c r="L18" s="6">
        <v>1211000</v>
      </c>
      <c r="M18" s="6">
        <v>728000</v>
      </c>
      <c r="N18" s="6">
        <v>5334000</v>
      </c>
      <c r="O18" s="7"/>
      <c r="P18" s="7"/>
      <c r="Q18" s="7"/>
      <c r="R18" s="7"/>
      <c r="S18" s="7"/>
    </row>
    <row r="19" spans="1:19" x14ac:dyDescent="0.35">
      <c r="A19" s="12">
        <v>10007157</v>
      </c>
      <c r="B19" s="4" t="s">
        <v>13</v>
      </c>
      <c r="C19" s="5">
        <v>45</v>
      </c>
      <c r="D19" s="5">
        <v>77</v>
      </c>
      <c r="E19" s="5">
        <v>104</v>
      </c>
      <c r="F19" s="5">
        <v>62</v>
      </c>
      <c r="G19" s="5">
        <v>29</v>
      </c>
      <c r="H19" s="5">
        <v>317</v>
      </c>
      <c r="I19" s="6">
        <v>315000</v>
      </c>
      <c r="J19" s="6">
        <v>539000</v>
      </c>
      <c r="K19" s="6">
        <v>728000</v>
      </c>
      <c r="L19" s="6">
        <v>434000</v>
      </c>
      <c r="M19" s="6">
        <v>203000</v>
      </c>
      <c r="N19" s="6">
        <v>2219000</v>
      </c>
      <c r="O19" s="7"/>
      <c r="P19" s="7"/>
      <c r="Q19" s="7"/>
      <c r="R19" s="7"/>
      <c r="S19" s="7"/>
    </row>
    <row r="20" spans="1:19" x14ac:dyDescent="0.35">
      <c r="A20" s="12">
        <v>10007158</v>
      </c>
      <c r="B20" s="4" t="s">
        <v>14</v>
      </c>
      <c r="C20" s="5">
        <v>62</v>
      </c>
      <c r="D20" s="5">
        <v>142</v>
      </c>
      <c r="E20" s="5">
        <v>235</v>
      </c>
      <c r="F20" s="5">
        <v>167</v>
      </c>
      <c r="G20" s="5">
        <v>88</v>
      </c>
      <c r="H20" s="5">
        <v>694</v>
      </c>
      <c r="I20" s="6">
        <v>434000</v>
      </c>
      <c r="J20" s="6">
        <v>994000</v>
      </c>
      <c r="K20" s="6">
        <v>1645000</v>
      </c>
      <c r="L20" s="6">
        <v>1169000</v>
      </c>
      <c r="M20" s="6">
        <v>616000</v>
      </c>
      <c r="N20" s="6">
        <v>4858000</v>
      </c>
      <c r="O20" s="7"/>
      <c r="P20" s="7"/>
      <c r="Q20" s="7"/>
      <c r="R20" s="7"/>
      <c r="S20" s="7"/>
    </row>
    <row r="21" spans="1:19" x14ac:dyDescent="0.35">
      <c r="A21" s="12">
        <v>10007160</v>
      </c>
      <c r="B21" s="4" t="s">
        <v>62</v>
      </c>
      <c r="C21" s="5">
        <v>33</v>
      </c>
      <c r="D21" s="5">
        <v>74</v>
      </c>
      <c r="E21" s="5">
        <v>118</v>
      </c>
      <c r="F21" s="5">
        <v>83</v>
      </c>
      <c r="G21" s="5">
        <v>42</v>
      </c>
      <c r="H21" s="5">
        <v>350</v>
      </c>
      <c r="I21" s="6">
        <v>231000</v>
      </c>
      <c r="J21" s="6">
        <v>518000</v>
      </c>
      <c r="K21" s="6">
        <v>826000</v>
      </c>
      <c r="L21" s="6">
        <v>581000</v>
      </c>
      <c r="M21" s="6">
        <v>294000</v>
      </c>
      <c r="N21" s="6">
        <v>2450000</v>
      </c>
      <c r="O21" s="7"/>
      <c r="P21" s="7"/>
      <c r="Q21" s="7"/>
      <c r="R21" s="7"/>
      <c r="S21" s="7"/>
    </row>
    <row r="22" spans="1:19" x14ac:dyDescent="0.35">
      <c r="A22" s="12">
        <v>10007163</v>
      </c>
      <c r="B22" s="4" t="s">
        <v>63</v>
      </c>
      <c r="C22" s="5">
        <v>36</v>
      </c>
      <c r="D22" s="5">
        <v>93</v>
      </c>
      <c r="E22" s="5">
        <v>149</v>
      </c>
      <c r="F22" s="5">
        <v>108</v>
      </c>
      <c r="G22" s="5">
        <v>54</v>
      </c>
      <c r="H22" s="5">
        <v>440</v>
      </c>
      <c r="I22" s="6">
        <v>252000</v>
      </c>
      <c r="J22" s="6">
        <v>651000</v>
      </c>
      <c r="K22" s="6">
        <v>1043000</v>
      </c>
      <c r="L22" s="6">
        <v>756000</v>
      </c>
      <c r="M22" s="6">
        <v>378000</v>
      </c>
      <c r="N22" s="6">
        <v>3080000</v>
      </c>
      <c r="O22" s="7"/>
      <c r="P22" s="7"/>
      <c r="Q22" s="7"/>
      <c r="R22" s="7"/>
      <c r="S22" s="7"/>
    </row>
    <row r="23" spans="1:19" x14ac:dyDescent="0.35">
      <c r="A23" s="12">
        <v>10007165</v>
      </c>
      <c r="B23" s="4" t="s">
        <v>64</v>
      </c>
      <c r="C23" s="5">
        <v>25</v>
      </c>
      <c r="D23" s="5">
        <v>47</v>
      </c>
      <c r="E23" s="5">
        <v>57</v>
      </c>
      <c r="F23" s="5">
        <v>36</v>
      </c>
      <c r="G23" s="5">
        <v>15</v>
      </c>
      <c r="H23" s="5">
        <v>180</v>
      </c>
      <c r="I23" s="6">
        <v>175000</v>
      </c>
      <c r="J23" s="6">
        <v>329000</v>
      </c>
      <c r="K23" s="6">
        <v>399000</v>
      </c>
      <c r="L23" s="6">
        <v>252000</v>
      </c>
      <c r="M23" s="6">
        <v>105000</v>
      </c>
      <c r="N23" s="6">
        <v>1260000</v>
      </c>
      <c r="O23" s="7"/>
      <c r="P23" s="7"/>
      <c r="Q23" s="7"/>
      <c r="R23" s="7"/>
      <c r="S23" s="7"/>
    </row>
    <row r="24" spans="1:19" x14ac:dyDescent="0.35">
      <c r="A24" s="12">
        <v>10003614</v>
      </c>
      <c r="B24" s="4" t="s">
        <v>5</v>
      </c>
      <c r="C24" s="5">
        <v>5</v>
      </c>
      <c r="D24" s="5">
        <v>12</v>
      </c>
      <c r="E24" s="5">
        <v>17</v>
      </c>
      <c r="F24" s="5">
        <v>12</v>
      </c>
      <c r="G24" s="5">
        <v>6</v>
      </c>
      <c r="H24" s="5">
        <v>52</v>
      </c>
      <c r="I24" s="6">
        <v>35000</v>
      </c>
      <c r="J24" s="6">
        <v>84000</v>
      </c>
      <c r="K24" s="6">
        <v>119000</v>
      </c>
      <c r="L24" s="6">
        <v>84000</v>
      </c>
      <c r="M24" s="6">
        <v>42000</v>
      </c>
      <c r="N24" s="6">
        <v>364000</v>
      </c>
      <c r="O24" s="7"/>
      <c r="P24" s="7"/>
      <c r="Q24" s="7"/>
      <c r="R24" s="7"/>
      <c r="S24" s="7"/>
    </row>
    <row r="25" spans="1:19" x14ac:dyDescent="0.35">
      <c r="A25" s="12">
        <v>10007696</v>
      </c>
      <c r="B25" s="4" t="s">
        <v>16</v>
      </c>
      <c r="C25" s="5">
        <v>8</v>
      </c>
      <c r="D25" s="5">
        <v>10</v>
      </c>
      <c r="E25" s="5">
        <v>12</v>
      </c>
      <c r="F25" s="5">
        <v>5</v>
      </c>
      <c r="G25" s="5">
        <v>2</v>
      </c>
      <c r="H25" s="5">
        <v>37</v>
      </c>
      <c r="I25" s="6">
        <v>56000</v>
      </c>
      <c r="J25" s="6">
        <v>70000</v>
      </c>
      <c r="K25" s="6">
        <v>84000</v>
      </c>
      <c r="L25" s="6">
        <v>35000</v>
      </c>
      <c r="M25" s="6">
        <v>14000</v>
      </c>
      <c r="N25" s="6">
        <v>259000</v>
      </c>
      <c r="O25" s="7"/>
      <c r="P25" s="7"/>
      <c r="Q25" s="7"/>
      <c r="R25" s="7"/>
      <c r="S25" s="7"/>
    </row>
    <row r="26" spans="1:19" ht="13.9" x14ac:dyDescent="0.4">
      <c r="A26" s="12"/>
      <c r="C26" s="8">
        <f t="shared" ref="C26:N26" si="0">SUM(C2:C25)</f>
        <v>793</v>
      </c>
      <c r="D26" s="8">
        <f t="shared" si="0"/>
        <v>1588</v>
      </c>
      <c r="E26" s="8">
        <f t="shared" si="0"/>
        <v>2384</v>
      </c>
      <c r="F26" s="8">
        <f t="shared" si="0"/>
        <v>1589</v>
      </c>
      <c r="G26" s="8">
        <f t="shared" si="0"/>
        <v>791</v>
      </c>
      <c r="H26" s="8">
        <f t="shared" si="0"/>
        <v>7145</v>
      </c>
      <c r="I26" s="9">
        <f t="shared" si="0"/>
        <v>5551000</v>
      </c>
      <c r="J26" s="9">
        <f t="shared" si="0"/>
        <v>11116000</v>
      </c>
      <c r="K26" s="9">
        <f t="shared" si="0"/>
        <v>16688000</v>
      </c>
      <c r="L26" s="9">
        <f t="shared" si="0"/>
        <v>11123000</v>
      </c>
      <c r="M26" s="9">
        <f t="shared" si="0"/>
        <v>5537000</v>
      </c>
      <c r="N26" s="9">
        <f t="shared" si="0"/>
        <v>50015000</v>
      </c>
    </row>
    <row r="27" spans="1:19" s="14" customFormat="1" x14ac:dyDescent="0.35"/>
    <row r="28" spans="1:19" s="15" customFormat="1" x14ac:dyDescent="0.35">
      <c r="A28" s="15" t="s">
        <v>68</v>
      </c>
    </row>
    <row r="29" spans="1:19" s="14" customFormat="1" x14ac:dyDescent="0.35">
      <c r="A29" s="14" t="s">
        <v>67</v>
      </c>
    </row>
  </sheetData>
  <sortState xmlns:xlrd2="http://schemas.microsoft.com/office/spreadsheetml/2017/richdata2" ref="A2:N25">
    <sortCondition ref="B2:B2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b9d9051-2fca-4785-b0a5-89faad58e79f"/>
    <a268bd75e1b244f3a1b9f8155fb9a272 xmlns="38ff975b-5d8f-40fb-b996-0f628e0417d1">
      <Terms xmlns="http://schemas.microsoft.com/office/infopath/2007/PartnerControls"/>
    </a268bd75e1b244f3a1b9f8155fb9a272>
    <l888f8071d354a769439e08a97e4c2e5 xmlns="38ff975b-5d8f-40fb-b996-0f628e0417d1">
      <Terms xmlns="http://schemas.microsoft.com/office/infopath/2007/PartnerControls"/>
    </l888f8071d354a769439e08a97e4c2e5>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C782E8D55742489FE25538BA459A19" ma:contentTypeVersion="8" ma:contentTypeDescription="Create a new document." ma:contentTypeScope="" ma:versionID="b4e8263b0b7201b2b10a571f19bf2b52">
  <xsd:schema xmlns:xsd="http://www.w3.org/2001/XMLSchema" xmlns:xs="http://www.w3.org/2001/XMLSchema" xmlns:p="http://schemas.microsoft.com/office/2006/metadata/properties" xmlns:ns2="38ff975b-5d8f-40fb-b996-0f628e0417d1" xmlns:ns3="1b9d9051-2fca-4785-b0a5-89faad58e79f" targetNamespace="http://schemas.microsoft.com/office/2006/metadata/properties" ma:root="true" ma:fieldsID="1d76df2ad579f4c87a8f1a99373079ee" ns2:_="" ns3:_="">
    <xsd:import namespace="38ff975b-5d8f-40fb-b996-0f628e0417d1"/>
    <xsd:import namespace="1b9d9051-2fca-4785-b0a5-89faad58e79f"/>
    <xsd:element name="properties">
      <xsd:complexType>
        <xsd:sequence>
          <xsd:element name="documentManagement">
            <xsd:complexType>
              <xsd:all>
                <xsd:element ref="ns2:a268bd75e1b244f3a1b9f8155fb9a272" minOccurs="0"/>
                <xsd:element ref="ns3:TaxCatchAll" minOccurs="0"/>
                <xsd:element ref="ns2:l888f8071d354a769439e08a97e4c2e5"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ff975b-5d8f-40fb-b996-0f628e0417d1" elementFormDefault="qualified">
    <xsd:import namespace="http://schemas.microsoft.com/office/2006/documentManagement/types"/>
    <xsd:import namespace="http://schemas.microsoft.com/office/infopath/2007/PartnerControls"/>
    <xsd:element name="a268bd75e1b244f3a1b9f8155fb9a272" ma:index="9" nillable="true" ma:taxonomy="true" ma:internalName="a268bd75e1b244f3a1b9f8155fb9a272" ma:taxonomyFieldName="RecordType" ma:displayName="Record Type" ma:indexed="true" ma:default="" ma:fieldId="{a268bd75-e1b2-44f3-a1b9-f8155fb9a272}" ma:sspId="2ac42e1f-8393-410e-9ca5-f333132f5efe" ma:termSetId="73e0914c-ccd4-4abf-b423-86f4d75a03d7" ma:anchorId="00000000-0000-0000-0000-000000000000" ma:open="false" ma:isKeyword="false">
      <xsd:complexType>
        <xsd:sequence>
          <xsd:element ref="pc:Terms" minOccurs="0" maxOccurs="1"/>
        </xsd:sequence>
      </xsd:complexType>
    </xsd:element>
    <xsd:element name="l888f8071d354a769439e08a97e4c2e5" ma:index="12" nillable="true" ma:taxonomy="true" ma:internalName="l888f8071d354a769439e08a97e4c2e5" ma:taxonomyFieldName="Keywords" ma:displayName="Keywords" ma:default="" ma:fieldId="{5888f807-1d35-4a76-9439-e08a97e4c2e5}" ma:sspId="2ac42e1f-8393-410e-9ca5-f333132f5efe" ma:termSetId="538d7280-86cb-47cd-9b3d-a36b8a65047e" ma:anchorId="00000000-0000-0000-0000-000000000000"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9d9051-2fca-4785-b0a5-89faad58e79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631492e-ed6e-417d-bb55-4da61298036e}" ma:internalName="TaxCatchAll" ma:showField="CatchAllData" ma:web="1b9d9051-2fca-4785-b0a5-89faad58e7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E6420F-F795-4940-95F3-A8FA8FE07A3D}">
  <ds:schemaRefs>
    <ds:schemaRef ds:uri="http://schemas.microsoft.com/sharepoint/v3/contenttype/forms"/>
  </ds:schemaRefs>
</ds:datastoreItem>
</file>

<file path=customXml/itemProps2.xml><?xml version="1.0" encoding="utf-8"?>
<ds:datastoreItem xmlns:ds="http://schemas.openxmlformats.org/officeDocument/2006/customXml" ds:itemID="{8C88D730-8214-4B5C-A38B-86F525F1CDC4}">
  <ds:schemaRefs>
    <ds:schemaRef ds:uri="http://schemas.microsoft.com/office/2006/metadata/properties"/>
    <ds:schemaRef ds:uri="http://purl.org/dc/dcmitype/"/>
    <ds:schemaRef ds:uri="http://purl.org/dc/elements/1.1/"/>
    <ds:schemaRef ds:uri="1b9d9051-2fca-4785-b0a5-89faad58e79f"/>
    <ds:schemaRef ds:uri="http://www.w3.org/XML/1998/namespace"/>
    <ds:schemaRef ds:uri="38ff975b-5d8f-40fb-b996-0f628e0417d1"/>
    <ds:schemaRef ds:uri="http://schemas.microsoft.com/office/infopath/2007/PartnerControls"/>
    <ds:schemaRef ds:uri="http://schemas.microsoft.com/office/2006/documentManagement/typ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148602AF-5DA7-4949-82A1-D50CFFDC0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ff975b-5d8f-40fb-b996-0f628e0417d1"/>
    <ds:schemaRef ds:uri="1b9d9051-2fca-4785-b0a5-89faad58e7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Funded providers</vt:lpstr>
      <vt:lpstr>Student places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Defence-related skills funding competition - funded providers</dc:title>
  <dc:creator>Jon Baker</dc:creator>
  <cp:lastModifiedBy>Sara Carroll</cp:lastModifiedBy>
  <dcterms:created xsi:type="dcterms:W3CDTF">2026-05-27T09:41:57Z</dcterms:created>
  <dcterms:modified xsi:type="dcterms:W3CDTF">2026-06-09T08:39:54Z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0x010100F6C782E8D55742489FE25538BA459A19</vt:lpwstr>
  </property>
  <property fmtid="{D5CDD505-2E9C-101B-9397-08002B2CF9AE}" pid="3" name="RecordType">
    <vt:lpwstr/>
  </property>
  <property fmtid="{D5CDD505-2E9C-101B-9397-08002B2CF9AE}" pid="4" name="MediaServiceImageTags">
    <vt:lpwstr/>
  </property>
</Properties>
</file>